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970" windowWidth="19230" windowHeight="6030" firstSheet="19" activeTab="31"/>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r:id="rId31"/>
    <sheet name="TO USE" sheetId="35" r:id="rId32"/>
    <sheet name="Sheet1" sheetId="36" state="hidden" r:id="rId33"/>
    <sheet name="Sheet2" sheetId="37"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calcPr calcId="145621"/>
</workbook>
</file>

<file path=xl/calcChain.xml><?xml version="1.0" encoding="utf-8"?>
<calcChain xmlns="http://schemas.openxmlformats.org/spreadsheetml/2006/main">
  <c r="AH75" i="35" l="1"/>
  <c r="AG75" i="35"/>
  <c r="AH74" i="35"/>
  <c r="AG74" i="35"/>
  <c r="AH72" i="35"/>
  <c r="AG72" i="35"/>
  <c r="AH66" i="35"/>
  <c r="AG66" i="35"/>
  <c r="AH65" i="35"/>
  <c r="AG65" i="35"/>
  <c r="AH64" i="35"/>
  <c r="AG64" i="35"/>
  <c r="AH63" i="35"/>
  <c r="AG63" i="35"/>
  <c r="AH62" i="35"/>
  <c r="AG62" i="35"/>
  <c r="AH61" i="35"/>
  <c r="AG61" i="35"/>
  <c r="AH60" i="35"/>
  <c r="AG60" i="35"/>
  <c r="AH59" i="35"/>
  <c r="AG59" i="35"/>
  <c r="AH58" i="35"/>
  <c r="AG58" i="35"/>
  <c r="AH53" i="35"/>
  <c r="AG53" i="35"/>
  <c r="AH52" i="35"/>
  <c r="AG52" i="35"/>
  <c r="AH51" i="35"/>
  <c r="AG51" i="35"/>
  <c r="AH50" i="35"/>
  <c r="AG50" i="35"/>
  <c r="AH49" i="35"/>
  <c r="AG49" i="35"/>
  <c r="AH48" i="35"/>
  <c r="AG48" i="35"/>
  <c r="AH47" i="35"/>
  <c r="AG47" i="35"/>
  <c r="AH46" i="35"/>
  <c r="AG46" i="35"/>
  <c r="AH45" i="35"/>
  <c r="AG45" i="35"/>
  <c r="AH44" i="35"/>
  <c r="AG44" i="35"/>
  <c r="AH43" i="35"/>
  <c r="AG43" i="35"/>
  <c r="AH42" i="35"/>
  <c r="AG42" i="35"/>
  <c r="AH36" i="35"/>
  <c r="AH35" i="35"/>
  <c r="AG35" i="35"/>
  <c r="AH34" i="35"/>
  <c r="AG34" i="35"/>
  <c r="AH33" i="35"/>
  <c r="AG33" i="35"/>
  <c r="AH32" i="35"/>
  <c r="AG32" i="35"/>
  <c r="AH31" i="35"/>
  <c r="AG31" i="35"/>
  <c r="AH30" i="35"/>
  <c r="AG30" i="35"/>
  <c r="AH29" i="35"/>
  <c r="AG29" i="35"/>
  <c r="AH28" i="35"/>
  <c r="AG28" i="35"/>
  <c r="AH27" i="35"/>
  <c r="AG27" i="35"/>
  <c r="S75" i="35"/>
  <c r="R75" i="35"/>
  <c r="S74" i="35"/>
  <c r="R74" i="35"/>
  <c r="S73" i="35"/>
  <c r="R73" i="35"/>
  <c r="Q73" i="35"/>
  <c r="S72" i="35"/>
  <c r="R72" i="35"/>
  <c r="Q72" i="35"/>
  <c r="S66" i="35"/>
  <c r="R66" i="35"/>
  <c r="Q66" i="35"/>
  <c r="S65" i="35"/>
  <c r="R65" i="35"/>
  <c r="Q65" i="35"/>
  <c r="S64" i="35"/>
  <c r="R64" i="35"/>
  <c r="Q64" i="35"/>
  <c r="S63" i="35"/>
  <c r="R63" i="35"/>
  <c r="Q63" i="35"/>
  <c r="S62" i="35"/>
  <c r="R62" i="35"/>
  <c r="Q62" i="35"/>
  <c r="S61" i="35"/>
  <c r="R61" i="35"/>
  <c r="Q61" i="35"/>
  <c r="S60" i="35"/>
  <c r="R60" i="35"/>
  <c r="Q60" i="35"/>
  <c r="S59" i="35"/>
  <c r="R59" i="35"/>
  <c r="Q59" i="35"/>
  <c r="S58" i="35"/>
  <c r="R58" i="35"/>
  <c r="S53" i="35"/>
  <c r="R53" i="35"/>
  <c r="Q53" i="35"/>
  <c r="S52" i="35"/>
  <c r="R52" i="35"/>
  <c r="Q52" i="35"/>
  <c r="S51" i="35"/>
  <c r="R51" i="35"/>
  <c r="Q51" i="35"/>
  <c r="S50" i="35"/>
  <c r="R50" i="35"/>
  <c r="Q50" i="35"/>
  <c r="S49" i="35"/>
  <c r="R49" i="35"/>
  <c r="Q49" i="35"/>
  <c r="S48" i="35"/>
  <c r="R48" i="35"/>
  <c r="Q48" i="35"/>
  <c r="S47" i="35"/>
  <c r="R47" i="35"/>
  <c r="Q47" i="35"/>
  <c r="S46" i="35"/>
  <c r="R46" i="35"/>
  <c r="Q46" i="35"/>
  <c r="S45" i="35"/>
  <c r="R45" i="35"/>
  <c r="Q45" i="35"/>
  <c r="S44" i="35"/>
  <c r="R44" i="35"/>
  <c r="Q44" i="35"/>
  <c r="S43" i="35"/>
  <c r="R43" i="35"/>
  <c r="Q43" i="35"/>
  <c r="S42" i="35"/>
  <c r="R42" i="35"/>
  <c r="Q42" i="35"/>
  <c r="S37" i="35"/>
  <c r="R37" i="35"/>
  <c r="S36" i="35"/>
  <c r="R36" i="35"/>
  <c r="S35" i="35"/>
  <c r="R35" i="35"/>
  <c r="S34" i="35"/>
  <c r="R34" i="35"/>
  <c r="S33" i="35"/>
  <c r="R33" i="35"/>
  <c r="Q33" i="35"/>
  <c r="S32" i="35"/>
  <c r="R32" i="35"/>
  <c r="Q32" i="35"/>
  <c r="S31" i="35"/>
  <c r="R31" i="35"/>
  <c r="Q31" i="35"/>
  <c r="S30" i="35"/>
  <c r="R30" i="35"/>
  <c r="Q30" i="35"/>
  <c r="S29" i="35"/>
  <c r="R29" i="35"/>
  <c r="Q29" i="35"/>
  <c r="S28" i="35"/>
  <c r="R28" i="35"/>
  <c r="Q28" i="35"/>
  <c r="S27" i="35"/>
  <c r="R27" i="35"/>
  <c r="Q27" i="35"/>
  <c r="AI65" i="35" l="1"/>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81" i="35" l="1"/>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73" i="35"/>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72" i="35"/>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C72"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51" i="35"/>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C51" i="2"/>
  <c r="AI50" i="35"/>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47" i="35" l="1"/>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45" i="35"/>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2" i="35"/>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9" i="35"/>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33" i="35"/>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R33" i="2"/>
  <c r="Q33" i="2"/>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AG31" i="3"/>
  <c r="R74" i="2"/>
  <c r="S73" i="2"/>
  <c r="R73" i="2"/>
  <c r="Q73" i="2"/>
  <c r="AH53" i="2"/>
  <c r="AG53" i="2"/>
  <c r="S53" i="2"/>
  <c r="R53" i="2"/>
  <c r="Q53" i="2"/>
  <c r="AH51" i="2"/>
  <c r="AG51" i="2"/>
  <c r="S51" i="2"/>
  <c r="R51" i="2"/>
  <c r="Q51" i="2"/>
  <c r="AH45" i="2"/>
  <c r="AG45" i="2"/>
  <c r="S45" i="2"/>
  <c r="R45" i="2"/>
  <c r="Q45" i="2"/>
  <c r="AG44" i="2"/>
  <c r="Q44" i="2"/>
  <c r="S37" i="2"/>
  <c r="R37" i="2"/>
  <c r="AH36" i="2"/>
  <c r="R36" i="2"/>
  <c r="R34" i="2"/>
  <c r="AH32" i="2"/>
  <c r="AG32" i="2"/>
  <c r="S32" i="2"/>
  <c r="R32" i="2"/>
  <c r="Q32" i="2"/>
  <c r="AG31" i="2"/>
  <c r="Q31" i="2"/>
  <c r="AK37" i="35" l="1"/>
  <c r="AK73" i="35"/>
  <c r="AJ37" i="35"/>
  <c r="AJ73"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S74" i="5"/>
  <c r="S65" i="6"/>
  <c r="R31" i="10"/>
  <c r="R61" i="10"/>
  <c r="S72" i="19"/>
  <c r="S65" i="20"/>
  <c r="R65" i="29"/>
  <c r="AG65" i="4"/>
  <c r="AG58" i="22"/>
  <c r="R66" i="5"/>
  <c r="AH64" i="8"/>
  <c r="S72" i="11"/>
  <c r="S74" i="11"/>
  <c r="R66" i="14"/>
  <c r="R65" i="15"/>
  <c r="S66" i="16"/>
  <c r="R65" i="22"/>
  <c r="S65" i="23"/>
  <c r="S72" i="24"/>
  <c r="R61" i="25"/>
  <c r="R72" i="27"/>
  <c r="R72" i="31"/>
  <c r="AG59" i="5"/>
  <c r="AH64" i="6"/>
  <c r="AH65" i="10"/>
  <c r="AG59" i="25"/>
  <c r="AG60" i="26"/>
  <c r="S65" i="2"/>
  <c r="S65" i="3"/>
  <c r="S64" i="4"/>
  <c r="R65" i="5"/>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AG74" i="5"/>
  <c r="R46" i="6"/>
  <c r="AH60" i="6"/>
  <c r="S66" i="6"/>
  <c r="AH66" i="7"/>
  <c r="S74" i="7"/>
  <c r="AH60" i="8"/>
  <c r="R61" i="12"/>
  <c r="S72" i="12"/>
  <c r="S72" i="14"/>
  <c r="R74" i="15"/>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13"/>
  <c r="AH75" i="13"/>
  <c r="AG75" i="29"/>
  <c r="AH75" i="29"/>
  <c r="AH64" i="2"/>
  <c r="AG64" i="2"/>
  <c r="AH64" i="12"/>
  <c r="AG64" i="12"/>
  <c r="AH64" i="14"/>
  <c r="AG64" i="14"/>
  <c r="AG64" i="18"/>
  <c r="AH64" i="18"/>
  <c r="AG64" i="22"/>
  <c r="AH64" i="22"/>
  <c r="AG64" i="24"/>
  <c r="AH64" i="24"/>
  <c r="AH64" i="28"/>
  <c r="AG64" i="28"/>
  <c r="AG65" i="3"/>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R44" i="4"/>
  <c r="AH61" i="4"/>
  <c r="AH72" i="4"/>
  <c r="R31" i="5"/>
  <c r="AH61" i="5"/>
  <c r="AH72" i="5"/>
  <c r="AH66" i="6"/>
  <c r="AG63" i="8"/>
  <c r="AG66" i="8"/>
  <c r="AH60" i="9"/>
  <c r="AH75" i="11"/>
  <c r="AH60" i="13"/>
  <c r="AG58" i="16"/>
  <c r="AG74" i="19"/>
  <c r="AH75" i="21"/>
  <c r="AG65" i="26"/>
  <c r="AH63" i="27"/>
  <c r="AG74" i="27"/>
  <c r="AH72" i="29"/>
  <c r="AH58" i="30"/>
  <c r="AH72" i="2"/>
  <c r="S31" i="3"/>
  <c r="AG72" i="3"/>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S75" i="11"/>
  <c r="R65" i="32"/>
  <c r="S65" i="32"/>
  <c r="R66" i="30"/>
  <c r="S66" i="30"/>
  <c r="S61" i="9"/>
  <c r="R61" i="9"/>
  <c r="R61" i="23"/>
  <c r="S61" i="23"/>
  <c r="S61" i="24"/>
  <c r="R61" i="24"/>
  <c r="S61" i="29"/>
  <c r="R61" i="29"/>
  <c r="S61" i="31"/>
  <c r="R61" i="31"/>
  <c r="AH61" i="3"/>
  <c r="AH61" i="16"/>
  <c r="AH61" i="19"/>
  <c r="AH61" i="25"/>
  <c r="AH61" i="30"/>
  <c r="S61" i="4"/>
  <c r="S61" i="5"/>
  <c r="R60" i="6"/>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16"/>
  <c r="S44" i="19"/>
  <c r="S44" i="22"/>
  <c r="S44" i="23"/>
  <c r="S44" i="28"/>
  <c r="S44" i="29"/>
  <c r="S44" i="6"/>
  <c r="S44" i="7"/>
  <c r="S44" i="8"/>
  <c r="S44" i="12"/>
  <c r="S44" i="13"/>
  <c r="S44" i="14"/>
  <c r="R44" i="15"/>
  <c r="S44" i="17"/>
  <c r="R44" i="20"/>
  <c r="R44" i="24"/>
  <c r="R44" i="25"/>
  <c r="S44" i="26"/>
  <c r="S44" i="27"/>
  <c r="S44" i="32"/>
  <c r="S31" i="9"/>
  <c r="S31" i="13"/>
  <c r="S31" i="16"/>
  <c r="S31" i="28"/>
  <c r="S31" i="2"/>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H43" i="2"/>
  <c r="AG62" i="4"/>
  <c r="AH62" i="4"/>
  <c r="AG62" i="7"/>
  <c r="AH62" i="7"/>
  <c r="AG63" i="3"/>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S33" i="26"/>
  <c r="R33" i="26"/>
  <c r="R33" i="29"/>
  <c r="S33" i="29"/>
  <c r="R35" i="11"/>
  <c r="S35" i="11"/>
  <c r="R35" i="13"/>
  <c r="S35" i="13"/>
  <c r="R35" i="17"/>
  <c r="S35" i="17"/>
  <c r="R35" i="25"/>
  <c r="S35" i="25"/>
  <c r="R35" i="27"/>
  <c r="S35" i="27"/>
  <c r="R35" i="29"/>
  <c r="S35" i="29"/>
  <c r="S36" i="5"/>
  <c r="R36" i="5"/>
  <c r="R36" i="11"/>
  <c r="S36" i="11"/>
  <c r="S36" i="31"/>
  <c r="R36" i="31"/>
  <c r="R43" i="15"/>
  <c r="S43" i="15"/>
  <c r="R43" i="17"/>
  <c r="S43" i="17"/>
  <c r="S43" i="27"/>
  <c r="R43" i="27"/>
  <c r="R43" i="29"/>
  <c r="S43" i="29"/>
  <c r="S43" i="30"/>
  <c r="R43" i="30"/>
  <c r="R52" i="4"/>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S29" i="4"/>
  <c r="S33" i="6"/>
  <c r="R29" i="7"/>
  <c r="R29" i="8"/>
  <c r="R27" i="9"/>
  <c r="S33" i="13"/>
  <c r="S29" i="19"/>
  <c r="S34" i="19"/>
  <c r="R27" i="2"/>
  <c r="AG34" i="2"/>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AH35" i="2"/>
  <c r="S35" i="3"/>
  <c r="AG35" i="3"/>
  <c r="R35" i="4"/>
  <c r="AH35" i="4"/>
  <c r="S35" i="5"/>
  <c r="AG35" i="5"/>
  <c r="R35" i="6"/>
  <c r="AH35" i="6"/>
  <c r="S35" i="7"/>
  <c r="AJ33" i="35" l="1"/>
  <c r="AK44" i="35"/>
  <c r="AJ31" i="35"/>
  <c r="AJ36" i="35"/>
  <c r="AJ30" i="35"/>
  <c r="AJ52" i="35"/>
  <c r="AJ34" i="35"/>
  <c r="AJ49" i="35"/>
  <c r="AJ59" i="35"/>
  <c r="AJ48" i="35"/>
  <c r="AJ50" i="35"/>
  <c r="AJ64" i="35"/>
  <c r="AJ28" i="35"/>
  <c r="AJ29" i="35"/>
  <c r="AJ42" i="35"/>
  <c r="AJ44" i="35"/>
  <c r="AJ27" i="35"/>
  <c r="AJ47" i="35"/>
  <c r="AK31" i="35"/>
  <c r="AJ46" i="35"/>
  <c r="AK51" i="35"/>
  <c r="AK53" i="35"/>
  <c r="AJ53" i="35"/>
  <c r="AK32" i="35"/>
  <c r="AK45" i="35"/>
  <c r="AJ51" i="35"/>
  <c r="AJ45" i="35"/>
  <c r="AJ32" i="35"/>
  <c r="AJ75" i="35" l="1"/>
  <c r="AK50" i="35"/>
  <c r="AK74" i="35"/>
  <c r="AJ63" i="35"/>
  <c r="AJ72"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<sst xmlns="http://schemas.openxmlformats.org/spreadsheetml/2006/main" count="13673" uniqueCount="134">
  <si>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</si>
  <si>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</si>
  <si>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</si>
  <si>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</si>
  <si>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</si>
  <si>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</si>
  <si>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</si>
  <si>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</si>
  <si>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</si>
  <si>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</si>
  <si>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</si>
  <si>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</si>
  <si>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</si>
  <si>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</si>
  <si>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</si>
  <si>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</si>
  <si>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</si>
  <si>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</si>
  <si>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</si>
  <si>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</si>
  <si>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</si>
  <si>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</si>
  <si>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</si>
  <si>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</si>
  <si>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</si>
  <si>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</si>
  <si>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</si>
  <si>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</si>
  <si>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</si>
  <si>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</si>
  <si>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</si>
  <si>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</si>
  <si>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</si>
  <si>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</si>
  <si>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</si>
  <si>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</si>
  <si>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</si>
  <si>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</si>
  <si>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</si>
  <si>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</si>
  <si>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</si>
  <si>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</si>
  <si>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</si>
  <si>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</si>
  <si>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</si>
  <si>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</si>
  <si>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</si>
  <si>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</si>
  <si>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</si>
  <si>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</si>
  <si>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</si>
  <si>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</si>
  <si>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</si>
  <si>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</si>
  <si>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</si>
  <si>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</si>
  <si>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</si>
  <si>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</si>
  <si>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</si>
  <si>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</si>
  <si>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</si>
  <si>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</si>
  <si>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</si>
  <si>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</si>
  <si>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</si>
  <si>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</si>
  <si>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</si>
  <si>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</si>
  <si>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</si>
  <si>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</si>
  <si>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</si>
  <si>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</si>
  <si>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</si>
  <si>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</si>
  <si>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</si>
  <si>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</si>
  <si>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</si>
  <si>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</si>
  <si>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</si>
  <si>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</si>
  <si>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</si>
  <si>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</si>
  <si>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</si>
  <si>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</si>
  <si>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</si>
  <si>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</si>
  <si>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</si>
  <si>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</si>
  <si>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</si>
  <si>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</si>
  <si>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</si>
  <si>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</si>
  <si>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</si>
  <si>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</si>
  <si>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</si>
  <si>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</si>
  <si>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</si>
  <si>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</si>
  <si>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</si>
  <si>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</si>
  <si>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</si>
  <si>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</si>
  <si>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</si>
  <si>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</si>
  <si>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</si>
  <si>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</si>
  <si>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</si>
  <si>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</si>
  <si>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</si>
  <si>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</si>
  <si>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</si>
  <si>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</si>
  <si>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</si>
  <si>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</si>
  <si>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</si>
  <si>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</si>
  <si>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</si>
  <si>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</si>
  <si>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</si>
  <si>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</si>
  <si>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</si>
  <si>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</si>
  <si>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</si>
  <si>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</si>
  <si>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</si>
  <si>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</si>
  <si>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</si>
  <si>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</si>
  <si>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</si>
  <si>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</si>
  <si>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</si>
  <si>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</si>
  <si>
    <t>On Call</t>
  </si>
  <si>
    <t>No Service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</si>
</sst>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8" borderId="23" xfId="0" applyFont="1" applyFill="1" applyBorder="1" applyAlignment="1" applyProtection="1">
      <alignment horizontal="center" vertical="center" wrapText="1"/>
      <protection hidden="1"/>
    </xf>
    <xf numFmtId="0" fontId="5" fillId="8" borderId="21" xfId="0" applyFont="1" applyFill="1" applyBorder="1" applyAlignment="1" applyProtection="1">
      <alignment horizontal="center" vertical="center" wrapText="1"/>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48" xfId="0" applyFont="1" applyFill="1" applyBorder="1" applyAlignment="1" applyProtection="1">
      <alignment horizontal="center" vertical="center" wrapText="1"/>
      <protection hidden="1"/>
    </xf>
    <xf numFmtId="0" fontId="4" fillId="3" borderId="13" xfId="0" applyFont="1" applyFill="1" applyBorder="1" applyAlignment="1" applyProtection="1">
      <alignment horizontal="center" vertical="center"/>
      <protection hidden="1"/>
    </xf>
    <xf numFmtId="0" fontId="4" fillId="10" borderId="13"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0" fillId="0" borderId="32" xfId="0" applyBorder="1"/>
    <xf numFmtId="0" fontId="0" fillId="0" borderId="28" xfId="0" applyBorder="1"/>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66" Type="http://schemas.openxmlformats.org/officeDocument/2006/relationships/externalLink" Target="externalLinks/externalLink3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61"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openxmlformats.org/officeDocument/2006/relationships/externalLink" Target="externalLinks/externalLink22.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U%20Blue%20Level%201%20daily%20sitrep%20SEP%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UCC%20Hemel%20daily%20sitrep%20SEP%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MIU%20SACH%20daily%20sitrep%20SEP%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AAU%20Red%20Suite%20daily%20sitrep%20SEP%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Bluebell%20daily%20sitrep%20SEP%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Winyard%20daily%20sitrep%20SEP%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Croxley%20daily%20sitrep%20SEP%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Sarratt%20daily%20sitrep%20SEP%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Aldenham%20daily%20sitrep%20SEP%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Heronsgate%20&amp;%20Gade%20daily%20sitrep%20SEP%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Cassio%20daily%20sitrep%20SEP%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U%20Yellow%20Level%201%20daily%20sitrep%20SEP%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Oxhey%20daily%20sitrep%20SEP%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Tudor%20&amp;%20Castle%20daily%20sitrep%20SEP%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Sept%202017/Acute%20Stroke%20Unit%20daily%20sitrep%20SEP%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De%20La%20Mare%20daily%20sitrep%20SEP%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Cleves%20daily%20sitrep%20SEP%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Elizabeth%20Daily%20Sitrep%20SEP%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Flaunden%20daily%20sitrep%20SEP%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Langley%20daily%20sitrep%20SEP%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Letchmore%20daily%20sitrep%20SEP%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Ridge%20daily%20sitrep%20SEP%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U%20Green%20Level%201%20daily%20sitrep%20SEP%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Sept%202017/Combined%20ITU%20daily%20sitrep%20SEP%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202017/Starfish%20daily%20sitrep%20SEP%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202017/Safari%20Day%20Unit%20daily%20sitrep%20SEP%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202017/CED%20daily%20sitrep%20SEP%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202017/Neonatal%20Unit%20daily%20sitrep%20SEP%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Sep%202017/Transitional%20Care%20Unit%20daily%20sitrep%20SEP%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Sep%202017/Maternity%20Daily%20Sitrep%20SEPT%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U%20Blue%20&amp;%20Yellow%20Level%203%20daily%20sitrep%20SEP%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Cardiac%20Care%20Green%20&amp;%20Purple%20daily%20sitrep%20SEP%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Discharge%20Lounge%20daily%20sitrep%20SEP%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U%20Triage%20daily%20sitrep%20SEP%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amp;E%20daily%20sitrep%20SEP%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Sept%202017/Ambulatory%20Care%20daily%20sitrep%20SEP%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cell r="G17"/>
          <cell r="H17"/>
          <cell r="I17"/>
          <cell r="J17"/>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3">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7">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8">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3</v>
          </cell>
          <cell r="D3">
            <v>1</v>
          </cell>
          <cell r="E3">
            <v>1</v>
          </cell>
          <cell r="F3">
            <v>53.5</v>
          </cell>
          <cell r="G3">
            <v>34.5</v>
          </cell>
          <cell r="H3">
            <v>11.5</v>
          </cell>
          <cell r="I3">
            <v>11.5</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5</v>
          </cell>
          <cell r="C3">
            <v>4</v>
          </cell>
          <cell r="D3">
            <v>1</v>
          </cell>
          <cell r="E3">
            <v>0</v>
          </cell>
          <cell r="F3">
            <v>53.5</v>
          </cell>
          <cell r="G3">
            <v>46</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5</v>
          </cell>
          <cell r="C3">
            <v>5</v>
          </cell>
          <cell r="D3">
            <v>1</v>
          </cell>
          <cell r="E3">
            <v>0</v>
          </cell>
          <cell r="F3">
            <v>53.5</v>
          </cell>
          <cell r="G3">
            <v>57.5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5</v>
          </cell>
          <cell r="C3">
            <v>5</v>
          </cell>
          <cell r="D3">
            <v>1</v>
          </cell>
          <cell r="E3">
            <v>0</v>
          </cell>
          <cell r="F3">
            <v>53.5</v>
          </cell>
          <cell r="G3">
            <v>53.5</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4</v>
          </cell>
          <cell r="C3">
            <v>4</v>
          </cell>
          <cell r="D3">
            <v>1</v>
          </cell>
          <cell r="E3">
            <v>0</v>
          </cell>
          <cell r="F3">
            <v>46</v>
          </cell>
          <cell r="G3">
            <v>46</v>
          </cell>
          <cell r="H3">
            <v>11.5</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5</v>
          </cell>
          <cell r="C3">
            <v>5</v>
          </cell>
          <cell r="D3">
            <v>1</v>
          </cell>
          <cell r="E3">
            <v>0</v>
          </cell>
          <cell r="F3">
            <v>53.5</v>
          </cell>
          <cell r="G3">
            <v>53.5</v>
          </cell>
          <cell r="H3">
            <v>11.5</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5</v>
          </cell>
          <cell r="C3">
            <v>6</v>
          </cell>
          <cell r="D3">
            <v>1</v>
          </cell>
          <cell r="E3">
            <v>1</v>
          </cell>
          <cell r="F3">
            <v>53.5</v>
          </cell>
          <cell r="G3">
            <v>65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5</v>
          </cell>
          <cell r="C3">
            <v>5</v>
          </cell>
          <cell r="D3">
            <v>1</v>
          </cell>
          <cell r="E3">
            <v>1</v>
          </cell>
          <cell r="F3">
            <v>53.5</v>
          </cell>
          <cell r="G3">
            <v>53.5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4</v>
          </cell>
          <cell r="C3">
            <v>5</v>
          </cell>
          <cell r="D3">
            <v>1</v>
          </cell>
          <cell r="E3">
            <v>1</v>
          </cell>
          <cell r="F3">
            <v>46</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3">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4">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5">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6">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7">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0">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1">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2</v>
          </cell>
          <cell r="Q3">
            <v>1</v>
          </cell>
          <cell r="R3">
            <v>0</v>
          </cell>
          <cell r="S3">
            <v>34.5</v>
          </cell>
          <cell r="T3">
            <v>23</v>
          </cell>
          <cell r="U3">
            <v>11.5</v>
          </cell>
          <cell r="V3">
            <v>0</v>
          </cell>
          <cell r="W3">
            <v>6</v>
          </cell>
          <cell r="X3">
            <v>9</v>
          </cell>
          <cell r="Y3">
            <v>4.5</v>
          </cell>
          <cell r="Z3">
            <v>9</v>
          </cell>
          <cell r="AA3" t="str">
            <v>G</v>
          </cell>
        </row>
        <row r="17">
          <cell r="E17">
            <v>1</v>
          </cell>
          <cell r="F17"/>
          <cell r="G17"/>
          <cell r="H17"/>
          <cell r="I17"/>
          <cell r="J17"/>
        </row>
      </sheetData>
      <sheetData sheetId="12">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2</v>
          </cell>
          <cell r="Q3">
            <v>1</v>
          </cell>
          <cell r="R3">
            <v>1</v>
          </cell>
          <cell r="S3">
            <v>34.5</v>
          </cell>
          <cell r="T3">
            <v>23</v>
          </cell>
          <cell r="U3">
            <v>11.5</v>
          </cell>
          <cell r="V3">
            <v>11.5</v>
          </cell>
          <cell r="W3">
            <v>6</v>
          </cell>
          <cell r="X3">
            <v>9</v>
          </cell>
          <cell r="Y3">
            <v>4.5</v>
          </cell>
          <cell r="Z3">
            <v>6</v>
          </cell>
          <cell r="AA3" t="str">
            <v>G</v>
          </cell>
        </row>
        <row r="17">
          <cell r="E17">
            <v>1</v>
          </cell>
          <cell r="F17"/>
          <cell r="G17"/>
          <cell r="H17"/>
          <cell r="I17"/>
          <cell r="J17"/>
        </row>
      </sheetData>
      <sheetData sheetId="1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1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17">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cell r="I17"/>
          <cell r="J17"/>
        </row>
      </sheetData>
      <sheetData sheetId="18">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19">
        <row r="3">
          <cell r="B3">
            <v>3</v>
          </cell>
          <cell r="C3">
            <v>2</v>
          </cell>
          <cell r="D3">
            <v>2</v>
          </cell>
          <cell r="E3">
            <v>4</v>
          </cell>
          <cell r="F3">
            <v>34.5</v>
          </cell>
          <cell r="G3">
            <v>23</v>
          </cell>
          <cell r="H3">
            <v>23</v>
          </cell>
          <cell r="I3">
            <v>46</v>
          </cell>
          <cell r="J3">
            <v>6</v>
          </cell>
          <cell r="K3">
            <v>9</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A</v>
          </cell>
        </row>
        <row r="17">
          <cell r="E17">
            <v>1</v>
          </cell>
          <cell r="F17"/>
          <cell r="G17"/>
          <cell r="H17">
            <v>1</v>
          </cell>
          <cell r="I17"/>
          <cell r="J17"/>
        </row>
      </sheetData>
      <sheetData sheetId="20">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1">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2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3">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24">
        <row r="3">
          <cell r="B3">
            <v>3</v>
          </cell>
          <cell r="C3">
            <v>2</v>
          </cell>
          <cell r="D3">
            <v>2</v>
          </cell>
          <cell r="E3">
            <v>1</v>
          </cell>
          <cell r="F3">
            <v>34.5</v>
          </cell>
          <cell r="G3">
            <v>23</v>
          </cell>
          <cell r="H3">
            <v>23</v>
          </cell>
          <cell r="I3">
            <v>11.5</v>
          </cell>
          <cell r="J3">
            <v>6</v>
          </cell>
          <cell r="K3">
            <v>9</v>
          </cell>
          <cell r="L3">
            <v>3.6</v>
          </cell>
          <cell r="M3">
            <v>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5">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6">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7">
        <row r="3">
          <cell r="B3">
            <v>3</v>
          </cell>
          <cell r="C3">
            <v>1.65</v>
          </cell>
          <cell r="D3">
            <v>2</v>
          </cell>
          <cell r="E3">
            <v>1</v>
          </cell>
          <cell r="F3">
            <v>34.5</v>
          </cell>
          <cell r="G3">
            <v>19</v>
          </cell>
          <cell r="H3">
            <v>23</v>
          </cell>
          <cell r="I3">
            <v>11.5</v>
          </cell>
          <cell r="J3">
            <v>6</v>
          </cell>
          <cell r="K3">
            <v>10.90909090909091</v>
          </cell>
          <cell r="L3">
            <v>3.6</v>
          </cell>
          <cell r="M3">
            <v>6.7924528301886795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cell r="I17"/>
          <cell r="J17"/>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cell r="G17"/>
          <cell r="H17">
            <v>1</v>
          </cell>
          <cell r="I17"/>
          <cell r="J17"/>
        </row>
      </sheetData>
      <sheetData sheetId="29">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
        <row r="3">
          <cell r="B3">
            <v>3</v>
          </cell>
          <cell r="C3">
            <v>2</v>
          </cell>
          <cell r="D3">
            <v>5</v>
          </cell>
          <cell r="E3">
            <v>6</v>
          </cell>
          <cell r="F3">
            <v>34.5</v>
          </cell>
          <cell r="G3">
            <v>23</v>
          </cell>
          <cell r="H3">
            <v>57.5</v>
          </cell>
          <cell r="I3">
            <v>69</v>
          </cell>
          <cell r="J3">
            <v>5.333333333333333</v>
          </cell>
          <cell r="K3">
            <v>8</v>
          </cell>
          <cell r="L3">
            <v>2</v>
          </cell>
          <cell r="M3">
            <v>2</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3">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6">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0">
        <row r="3">
          <cell r="B3">
            <v>3</v>
          </cell>
          <cell r="C3">
            <v>3</v>
          </cell>
          <cell r="D3">
            <v>5</v>
          </cell>
          <cell r="E3">
            <v>3</v>
          </cell>
          <cell r="F3">
            <v>34.5</v>
          </cell>
          <cell r="G3">
            <v>34.5</v>
          </cell>
          <cell r="H3">
            <v>57.5</v>
          </cell>
          <cell r="I3">
            <v>34.5</v>
          </cell>
          <cell r="J3">
            <v>5.333333333333333</v>
          </cell>
          <cell r="K3">
            <v>5.333333333333333</v>
          </cell>
          <cell r="L3">
            <v>2</v>
          </cell>
          <cell r="M3">
            <v>2.6666666666666665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1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1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3">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17">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19">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2</v>
          </cell>
          <cell r="Q3">
            <v>5</v>
          </cell>
          <cell r="R3">
            <v>5</v>
          </cell>
          <cell r="S3">
            <v>34.5</v>
          </cell>
          <cell r="T3">
            <v>23</v>
          </cell>
          <cell r="U3">
            <v>57.5</v>
          </cell>
          <cell r="V3">
            <v>57.5</v>
          </cell>
          <cell r="W3">
            <v>5.333333333333333</v>
          </cell>
          <cell r="X3">
            <v>8</v>
          </cell>
          <cell r="Y3">
            <v>2</v>
          </cell>
          <cell r="Z3">
            <v>2.2857142857142856</v>
          </cell>
          <cell r="AA3" t="str">
            <v>A</v>
          </cell>
        </row>
        <row r="17">
          <cell r="E17">
            <v>1</v>
          </cell>
          <cell r="F17"/>
          <cell r="G17"/>
          <cell r="H17">
            <v>0</v>
          </cell>
          <cell r="I17"/>
          <cell r="J17"/>
        </row>
      </sheetData>
      <sheetData sheetId="20">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2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cell r="I17"/>
          <cell r="J17"/>
        </row>
      </sheetData>
      <sheetData sheetId="22">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v>0</v>
          </cell>
          <cell r="I17"/>
          <cell r="J17"/>
        </row>
      </sheetData>
      <sheetData sheetId="23">
        <row r="3">
          <cell r="B3">
            <v>3</v>
          </cell>
          <cell r="C3">
            <v>2</v>
          </cell>
          <cell r="D3">
            <v>5</v>
          </cell>
          <cell r="E3">
            <v>6</v>
          </cell>
          <cell r="F3">
            <v>34.5</v>
          </cell>
          <cell r="G3">
            <v>23</v>
          </cell>
          <cell r="H3">
            <v>57.5</v>
          </cell>
          <cell r="I3">
            <v>69</v>
          </cell>
          <cell r="J3">
            <v>5.333333333333333</v>
          </cell>
          <cell r="K3">
            <v>8</v>
          </cell>
          <cell r="L3">
            <v>2</v>
          </cell>
          <cell r="M3">
            <v>2</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v>0</v>
          </cell>
          <cell r="I17"/>
          <cell r="J17"/>
        </row>
      </sheetData>
      <sheetData sheetId="24">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5">
        <row r="3">
          <cell r="B3">
            <v>3</v>
          </cell>
          <cell r="C3">
            <v>3</v>
          </cell>
          <cell r="D3">
            <v>5</v>
          </cell>
          <cell r="E3">
            <v>4</v>
          </cell>
          <cell r="F3">
            <v>34.5</v>
          </cell>
          <cell r="G3">
            <v>34.5</v>
          </cell>
          <cell r="H3">
            <v>57.5</v>
          </cell>
          <cell r="I3">
            <v>46</v>
          </cell>
          <cell r="J3">
            <v>5.333333333333333</v>
          </cell>
          <cell r="K3">
            <v>5.333333333333333</v>
          </cell>
          <cell r="L3">
            <v>2</v>
          </cell>
          <cell r="M3">
            <v>2.2857142857142856</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0</v>
          </cell>
          <cell r="I17"/>
          <cell r="J17"/>
        </row>
      </sheetData>
      <sheetData sheetId="28">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cell r="G17"/>
          <cell r="H17">
            <v>1</v>
          </cell>
          <cell r="I17"/>
          <cell r="J17"/>
        </row>
      </sheetData>
      <sheetData sheetId="29">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2">
        <row r="3">
          <cell r="B3">
            <v>3</v>
          </cell>
          <cell r="C3">
            <v>3</v>
          </cell>
          <cell r="D3">
            <v>2</v>
          </cell>
          <cell r="E3">
            <v>4</v>
          </cell>
          <cell r="F3">
            <v>34.5</v>
          </cell>
          <cell r="G3">
            <v>34.5</v>
          </cell>
          <cell r="H3">
            <v>23</v>
          </cell>
          <cell r="I3">
            <v>46</v>
          </cell>
          <cell r="J3">
            <v>6</v>
          </cell>
          <cell r="K3">
            <v>6</v>
          </cell>
          <cell r="L3">
            <v>3.6</v>
          </cell>
          <cell r="M3">
            <v>2.5714285714285716</v>
          </cell>
          <cell r="N3" t="str">
            <v>A</v>
          </cell>
          <cell r="O3">
            <v>3</v>
          </cell>
          <cell r="P3">
            <v>2</v>
          </cell>
          <cell r="Q3">
            <v>1</v>
          </cell>
          <cell r="R3">
            <v>1</v>
          </cell>
          <cell r="S3">
            <v>34.5</v>
          </cell>
          <cell r="T3">
            <v>23</v>
          </cell>
          <cell r="U3">
            <v>11.5</v>
          </cell>
          <cell r="V3">
            <v>11.5</v>
          </cell>
          <cell r="W3">
            <v>6</v>
          </cell>
          <cell r="X3">
            <v>9</v>
          </cell>
          <cell r="Y3">
            <v>4.5</v>
          </cell>
          <cell r="Z3">
            <v>6</v>
          </cell>
          <cell r="AA3" t="str">
            <v>A</v>
          </cell>
        </row>
        <row r="17">
          <cell r="E17"/>
          <cell r="F17"/>
          <cell r="G17"/>
          <cell r="H17"/>
          <cell r="I17"/>
          <cell r="J17"/>
        </row>
      </sheetData>
      <sheetData sheetId="3">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2</v>
          </cell>
          <cell r="Q3">
            <v>1</v>
          </cell>
          <cell r="R3">
            <v>2</v>
          </cell>
          <cell r="S3">
            <v>34.5</v>
          </cell>
          <cell r="T3">
            <v>23</v>
          </cell>
          <cell r="U3">
            <v>11.5</v>
          </cell>
          <cell r="V3">
            <v>23</v>
          </cell>
          <cell r="W3">
            <v>6</v>
          </cell>
          <cell r="X3">
            <v>9</v>
          </cell>
          <cell r="Y3">
            <v>4.5</v>
          </cell>
          <cell r="Z3">
            <v>4.5</v>
          </cell>
          <cell r="AA3" t="str">
            <v>A</v>
          </cell>
        </row>
        <row r="17">
          <cell r="E17">
            <v>1</v>
          </cell>
          <cell r="F17"/>
          <cell r="G17"/>
          <cell r="H17">
            <v>1</v>
          </cell>
          <cell r="I17"/>
          <cell r="J17"/>
        </row>
      </sheetData>
      <sheetData sheetId="4">
        <row r="3">
          <cell r="B3">
            <v>3</v>
          </cell>
          <cell r="C3">
            <v>1.65</v>
          </cell>
          <cell r="D3">
            <v>2</v>
          </cell>
          <cell r="E3">
            <v>4.6500000000000004</v>
          </cell>
          <cell r="F3">
            <v>34.5</v>
          </cell>
          <cell r="G3">
            <v>19</v>
          </cell>
          <cell r="H3">
            <v>23</v>
          </cell>
          <cell r="I3">
            <v>53.5</v>
          </cell>
          <cell r="J3">
            <v>6</v>
          </cell>
          <cell r="K3">
            <v>10.90909090909091</v>
          </cell>
          <cell r="L3">
            <v>3.6</v>
          </cell>
          <cell r="M3">
            <v>2.8571428571428568</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cell r="I17"/>
          <cell r="J17"/>
        </row>
      </sheetData>
      <sheetData sheetId="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7">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cell r="I17"/>
          <cell r="J17"/>
        </row>
      </sheetData>
      <sheetData sheetId="8">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10">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11">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3">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cell r="G17"/>
          <cell r="H17">
            <v>1</v>
          </cell>
          <cell r="I17"/>
          <cell r="J17"/>
        </row>
      </sheetData>
      <sheetData sheetId="14">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5">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16">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4</v>
          </cell>
          <cell r="S3">
            <v>34.5</v>
          </cell>
          <cell r="T3">
            <v>34.5</v>
          </cell>
          <cell r="U3">
            <v>11.5</v>
          </cell>
          <cell r="V3">
            <v>46</v>
          </cell>
          <cell r="W3">
            <v>6</v>
          </cell>
          <cell r="X3">
            <v>6</v>
          </cell>
          <cell r="Y3">
            <v>4.5</v>
          </cell>
          <cell r="Z3">
            <v>2.5714285714285716</v>
          </cell>
          <cell r="AA3" t="str">
            <v>G</v>
          </cell>
        </row>
        <row r="17">
          <cell r="E17"/>
          <cell r="F17"/>
          <cell r="G17"/>
          <cell r="H17"/>
          <cell r="I17"/>
          <cell r="J17"/>
        </row>
      </sheetData>
      <sheetData sheetId="17">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19">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0">
        <row r="3">
          <cell r="B3">
            <v>3</v>
          </cell>
          <cell r="C3">
            <v>3</v>
          </cell>
          <cell r="D3">
            <v>2</v>
          </cell>
          <cell r="E3">
            <v>4</v>
          </cell>
          <cell r="F3">
            <v>34.5</v>
          </cell>
          <cell r="G3">
            <v>34.5</v>
          </cell>
          <cell r="H3">
            <v>23</v>
          </cell>
          <cell r="I3">
            <v>46</v>
          </cell>
          <cell r="J3">
            <v>6</v>
          </cell>
          <cell r="K3">
            <v>6</v>
          </cell>
          <cell r="L3">
            <v>3.6</v>
          </cell>
          <cell r="M3">
            <v>2.5714285714285716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1">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0</v>
          </cell>
          <cell r="I17"/>
          <cell r="J17"/>
        </row>
      </sheetData>
      <sheetData sheetId="22">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3">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3</v>
          </cell>
          <cell r="S3">
            <v>34.5</v>
          </cell>
          <cell r="T3">
            <v>34.5</v>
          </cell>
          <cell r="U3">
            <v>11.5</v>
          </cell>
          <cell r="V3">
            <v>34.5</v>
          </cell>
          <cell r="W3">
            <v>6</v>
          </cell>
          <cell r="X3">
            <v>6</v>
          </cell>
          <cell r="Y3">
            <v>4.5</v>
          </cell>
          <cell r="Z3">
            <v>3</v>
          </cell>
          <cell r="AA3" t="str">
            <v>G</v>
          </cell>
        </row>
        <row r="17">
          <cell r="E17"/>
          <cell r="F17"/>
          <cell r="G17"/>
          <cell r="H17"/>
          <cell r="I17"/>
          <cell r="J17"/>
        </row>
      </sheetData>
      <sheetData sheetId="24">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6">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v>1</v>
          </cell>
          <cell r="I17"/>
          <cell r="J17"/>
        </row>
      </sheetData>
      <sheetData sheetId="27">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3</v>
          </cell>
          <cell r="S3">
            <v>34.5</v>
          </cell>
          <cell r="T3">
            <v>34.5</v>
          </cell>
          <cell r="U3">
            <v>11.5</v>
          </cell>
          <cell r="V3">
            <v>34.5</v>
          </cell>
          <cell r="W3">
            <v>6</v>
          </cell>
          <cell r="X3">
            <v>6</v>
          </cell>
          <cell r="Y3">
            <v>4.5</v>
          </cell>
          <cell r="Z3">
            <v>3</v>
          </cell>
          <cell r="AA3" t="str">
            <v>G</v>
          </cell>
        </row>
        <row r="17">
          <cell r="E17">
            <v>1</v>
          </cell>
          <cell r="F17"/>
          <cell r="G17"/>
          <cell r="H17"/>
          <cell r="I17"/>
          <cell r="J17"/>
        </row>
      </sheetData>
      <sheetData sheetId="28">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cell r="G17"/>
          <cell r="H17">
            <v>1</v>
          </cell>
          <cell r="I17"/>
          <cell r="J17"/>
        </row>
      </sheetData>
      <sheetData sheetId="29">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cell r="F17"/>
          <cell r="G17"/>
          <cell r="H17"/>
          <cell r="I17"/>
          <cell r="J17"/>
        </row>
      </sheetData>
      <sheetData sheetId="3">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4">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5">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4</v>
          </cell>
          <cell r="S3">
            <v>46</v>
          </cell>
          <cell r="T3">
            <v>34.5</v>
          </cell>
          <cell r="U3">
            <v>34.5</v>
          </cell>
          <cell r="V3">
            <v>46</v>
          </cell>
          <cell r="W3">
            <v>7</v>
          </cell>
          <cell r="X3">
            <v>9.3333333333333339</v>
          </cell>
          <cell r="Y3">
            <v>4</v>
          </cell>
          <cell r="Z3">
            <v>4</v>
          </cell>
          <cell r="AA3" t="str">
            <v>A</v>
          </cell>
        </row>
        <row r="17">
          <cell r="E17">
            <v>1</v>
          </cell>
          <cell r="F17"/>
          <cell r="G17"/>
          <cell r="H17">
            <v>1</v>
          </cell>
          <cell r="I17"/>
          <cell r="J17"/>
        </row>
      </sheetData>
      <sheetData sheetId="7">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9">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0">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11">
        <row r="3">
          <cell r="B3">
            <v>4</v>
          </cell>
          <cell r="C3">
            <v>3</v>
          </cell>
          <cell r="D3">
            <v>4</v>
          </cell>
          <cell r="E3">
            <v>3</v>
          </cell>
          <cell r="F3">
            <v>46</v>
          </cell>
          <cell r="G3">
            <v>34.5</v>
          </cell>
          <cell r="H3">
            <v>46</v>
          </cell>
          <cell r="I3">
            <v>34.5</v>
          </cell>
          <cell r="J3">
            <v>7</v>
          </cell>
          <cell r="K3">
            <v>9.3333333333333339</v>
          </cell>
          <cell r="L3">
            <v>3.5</v>
          </cell>
          <cell r="M3">
            <v>4.666666666666667</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2">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14">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6">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17">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1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19">
        <row r="3">
          <cell r="B3">
            <v>4</v>
          </cell>
          <cell r="C3">
            <v>3</v>
          </cell>
          <cell r="D3">
            <v>4</v>
          </cell>
          <cell r="E3">
            <v>3</v>
          </cell>
          <cell r="F3">
            <v>46</v>
          </cell>
          <cell r="G3">
            <v>34.5</v>
          </cell>
          <cell r="H3">
            <v>46</v>
          </cell>
          <cell r="I3">
            <v>34.5</v>
          </cell>
          <cell r="J3">
            <v>7</v>
          </cell>
          <cell r="K3">
            <v>9.3333333333333339</v>
          </cell>
          <cell r="L3">
            <v>3.5</v>
          </cell>
          <cell r="M3">
            <v>4.666666666666667</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cell r="G17"/>
          <cell r="H17">
            <v>1</v>
          </cell>
          <cell r="I17"/>
          <cell r="J17"/>
        </row>
      </sheetData>
      <sheetData sheetId="20">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21">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2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2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3</v>
          </cell>
          <cell r="S3">
            <v>46</v>
          </cell>
          <cell r="T3">
            <v>34.5</v>
          </cell>
          <cell r="U3">
            <v>34.5</v>
          </cell>
          <cell r="V3">
            <v>34.5</v>
          </cell>
          <cell r="W3">
            <v>7</v>
          </cell>
          <cell r="X3">
            <v>9.3333333333333339</v>
          </cell>
          <cell r="Y3">
            <v>4</v>
          </cell>
          <cell r="Z3">
            <v>4.666666666666667</v>
          </cell>
          <cell r="AA3" t="str">
            <v>G</v>
          </cell>
        </row>
        <row r="17">
          <cell r="E17"/>
          <cell r="F17"/>
          <cell r="G17"/>
          <cell r="H17"/>
          <cell r="I17"/>
          <cell r="J17"/>
        </row>
      </sheetData>
      <sheetData sheetId="24">
        <row r="3">
          <cell r="B3">
            <v>4</v>
          </cell>
          <cell r="C3">
            <v>3</v>
          </cell>
          <cell r="D3">
            <v>4</v>
          </cell>
          <cell r="E3">
            <v>3</v>
          </cell>
          <cell r="F3">
            <v>46</v>
          </cell>
          <cell r="G3">
            <v>34.5</v>
          </cell>
          <cell r="H3">
            <v>46</v>
          </cell>
          <cell r="I3">
            <v>34.5</v>
          </cell>
          <cell r="J3">
            <v>7</v>
          </cell>
          <cell r="K3">
            <v>9.3333333333333339</v>
          </cell>
          <cell r="L3">
            <v>3.5</v>
          </cell>
          <cell r="M3">
            <v>4.666666666666667</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5">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cell r="G17"/>
          <cell r="H17">
            <v>1</v>
          </cell>
          <cell r="I17"/>
          <cell r="J17"/>
        </row>
      </sheetData>
      <sheetData sheetId="26">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cell r="I17"/>
          <cell r="J17"/>
        </row>
      </sheetData>
      <sheetData sheetId="28">
        <row r="3">
          <cell r="B3">
            <v>4</v>
          </cell>
          <cell r="C3">
            <v>3</v>
          </cell>
          <cell r="D3">
            <v>4</v>
          </cell>
          <cell r="E3">
            <v>1</v>
          </cell>
          <cell r="F3">
            <v>46</v>
          </cell>
          <cell r="G3">
            <v>34.5</v>
          </cell>
          <cell r="H3">
            <v>46</v>
          </cell>
          <cell r="I3">
            <v>11.5</v>
          </cell>
          <cell r="J3">
            <v>7</v>
          </cell>
          <cell r="K3">
            <v>9.3333333333333339</v>
          </cell>
          <cell r="L3">
            <v>3.5</v>
          </cell>
          <cell r="M3">
            <v>7</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cell r="G17"/>
          <cell r="H17">
            <v>1</v>
          </cell>
          <cell r="I17"/>
          <cell r="J17"/>
        </row>
      </sheetData>
      <sheetData sheetId="29">
        <row r="3">
          <cell r="B3">
            <v>4</v>
          </cell>
          <cell r="C3">
            <v>2</v>
          </cell>
          <cell r="D3">
            <v>4</v>
          </cell>
          <cell r="E3">
            <v>4</v>
          </cell>
          <cell r="F3">
            <v>46</v>
          </cell>
          <cell r="G3">
            <v>23</v>
          </cell>
          <cell r="H3">
            <v>46</v>
          </cell>
          <cell r="I3">
            <v>46</v>
          </cell>
          <cell r="J3">
            <v>7</v>
          </cell>
          <cell r="K3">
            <v>14</v>
          </cell>
          <cell r="L3">
            <v>3.5</v>
          </cell>
          <cell r="M3">
            <v>4.666666666666667</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7</v>
          </cell>
          <cell r="E3">
            <v>7</v>
          </cell>
          <cell r="F3">
            <v>46</v>
          </cell>
          <cell r="G3">
            <v>34.5</v>
          </cell>
          <cell r="H3">
            <v>80.5</v>
          </cell>
          <cell r="I3">
            <v>80.5</v>
          </cell>
          <cell r="J3">
            <v>7.5</v>
          </cell>
          <cell r="K3">
            <v>10</v>
          </cell>
          <cell r="L3">
            <v>2.7272727272727271</v>
          </cell>
          <cell r="M3">
            <v>3</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1</v>
          </cell>
          <cell r="I17"/>
          <cell r="J17"/>
        </row>
      </sheetData>
      <sheetData sheetId="1">
        <row r="3">
          <cell r="B3">
            <v>4</v>
          </cell>
          <cell r="C3">
            <v>4</v>
          </cell>
          <cell r="D3">
            <v>7</v>
          </cell>
          <cell r="E3">
            <v>7</v>
          </cell>
          <cell r="F3">
            <v>46</v>
          </cell>
          <cell r="G3">
            <v>46</v>
          </cell>
          <cell r="H3">
            <v>80.5</v>
          </cell>
          <cell r="I3">
            <v>80.5</v>
          </cell>
          <cell r="J3">
            <v>7.5</v>
          </cell>
          <cell r="K3">
            <v>7.5</v>
          </cell>
          <cell r="L3">
            <v>2.7272727272727271</v>
          </cell>
          <cell r="M3">
            <v>2.7272727272727271</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2">
        <row r="3">
          <cell r="B3">
            <v>4</v>
          </cell>
          <cell r="C3">
            <v>5</v>
          </cell>
          <cell r="D3">
            <v>7</v>
          </cell>
          <cell r="E3">
            <v>6</v>
          </cell>
          <cell r="F3">
            <v>46</v>
          </cell>
          <cell r="G3">
            <v>57.5</v>
          </cell>
          <cell r="H3">
            <v>80.5</v>
          </cell>
          <cell r="I3">
            <v>69</v>
          </cell>
          <cell r="J3">
            <v>7.5</v>
          </cell>
          <cell r="K3">
            <v>6</v>
          </cell>
          <cell r="L3">
            <v>2.7272727272727271</v>
          </cell>
          <cell r="M3">
            <v>2.7272727272727271</v>
          </cell>
          <cell r="N3" t="str">
            <v>G</v>
          </cell>
          <cell r="O3">
            <v>4</v>
          </cell>
          <cell r="P3">
            <v>4</v>
          </cell>
          <cell r="Q3">
            <v>4</v>
          </cell>
          <cell r="R3">
            <v>4</v>
          </cell>
          <cell r="S3">
            <v>46</v>
          </cell>
          <cell r="T3">
            <v>46</v>
          </cell>
          <cell r="U3">
            <v>46</v>
          </cell>
          <cell r="V3">
            <v>46</v>
          </cell>
          <cell r="W3">
            <v>7.5</v>
          </cell>
          <cell r="X3">
            <v>7.5</v>
          </cell>
          <cell r="Y3">
            <v>3.75</v>
          </cell>
          <cell r="Z3">
            <v>3.75</v>
          </cell>
          <cell r="AA3" t="str">
            <v>G</v>
          </cell>
        </row>
        <row r="17">
          <cell r="E17"/>
          <cell r="F17"/>
          <cell r="G17"/>
          <cell r="H17"/>
          <cell r="I17"/>
          <cell r="J17"/>
        </row>
      </sheetData>
      <sheetData sheetId="3">
        <row r="3">
          <cell r="B3">
            <v>4</v>
          </cell>
          <cell r="C3">
            <v>5</v>
          </cell>
          <cell r="D3">
            <v>7</v>
          </cell>
          <cell r="E3">
            <v>6</v>
          </cell>
          <cell r="F3">
            <v>46</v>
          </cell>
          <cell r="G3">
            <v>57.5</v>
          </cell>
          <cell r="H3">
            <v>80.5</v>
          </cell>
          <cell r="I3">
            <v>69</v>
          </cell>
          <cell r="J3">
            <v>7.5</v>
          </cell>
          <cell r="K3">
            <v>6</v>
          </cell>
          <cell r="L3">
            <v>2.7272727272727271</v>
          </cell>
          <cell r="M3">
            <v>2.7272727272727271</v>
          </cell>
          <cell r="N3" t="str">
            <v>G</v>
          </cell>
          <cell r="O3">
            <v>4</v>
          </cell>
          <cell r="P3">
            <v>5</v>
          </cell>
          <cell r="Q3">
            <v>4</v>
          </cell>
          <cell r="R3">
            <v>5</v>
          </cell>
          <cell r="S3">
            <v>46</v>
          </cell>
          <cell r="T3">
            <v>57.5</v>
          </cell>
          <cell r="U3">
            <v>46</v>
          </cell>
          <cell r="V3">
            <v>57.5</v>
          </cell>
          <cell r="W3">
            <v>7.5</v>
          </cell>
          <cell r="X3">
            <v>6</v>
          </cell>
          <cell r="Y3">
            <v>3.75</v>
          </cell>
          <cell r="Z3">
            <v>3</v>
          </cell>
          <cell r="AA3" t="str">
            <v>G</v>
          </cell>
        </row>
        <row r="17">
          <cell r="E17">
            <v>1</v>
          </cell>
          <cell r="F17"/>
          <cell r="G17"/>
          <cell r="H17">
            <v>1</v>
          </cell>
          <cell r="I17"/>
          <cell r="J17"/>
        </row>
      </sheetData>
      <sheetData sheetId="4">
        <row r="3">
          <cell r="B3">
            <v>4</v>
          </cell>
          <cell r="C3">
            <v>5</v>
          </cell>
          <cell r="D3">
            <v>7</v>
          </cell>
          <cell r="E3">
            <v>6</v>
          </cell>
          <cell r="F3">
            <v>46</v>
          </cell>
          <cell r="G3">
            <v>57.5</v>
          </cell>
          <cell r="H3">
            <v>80.5</v>
          </cell>
          <cell r="I3">
            <v>69</v>
          </cell>
          <cell r="J3">
            <v>7.5</v>
          </cell>
          <cell r="K3">
            <v>6</v>
          </cell>
          <cell r="L3">
            <v>2.7272727272727271</v>
          </cell>
          <cell r="M3">
            <v>2.7272727272727271</v>
          </cell>
          <cell r="N3" t="str">
            <v>A</v>
          </cell>
          <cell r="O3">
            <v>4</v>
          </cell>
          <cell r="P3">
            <v>4</v>
          </cell>
          <cell r="Q3">
            <v>4</v>
          </cell>
          <cell r="R3">
            <v>4</v>
          </cell>
          <cell r="S3">
            <v>46</v>
          </cell>
          <cell r="T3">
            <v>46</v>
          </cell>
          <cell r="U3">
            <v>46</v>
          </cell>
          <cell r="V3">
            <v>46</v>
          </cell>
          <cell r="W3">
            <v>7.5</v>
          </cell>
          <cell r="X3">
            <v>7.5</v>
          </cell>
          <cell r="Y3">
            <v>3.75</v>
          </cell>
          <cell r="Z3">
            <v>3.75</v>
          </cell>
          <cell r="AA3" t="str">
            <v>A</v>
          </cell>
        </row>
        <row r="17">
          <cell r="E17">
            <v>1</v>
          </cell>
          <cell r="F17"/>
          <cell r="G17"/>
          <cell r="H17">
            <v>2</v>
          </cell>
          <cell r="I17"/>
          <cell r="J17"/>
        </row>
      </sheetData>
      <sheetData sheetId="5">
        <row r="3">
          <cell r="B3">
            <v>4</v>
          </cell>
          <cell r="C3">
            <v>3.65</v>
          </cell>
          <cell r="D3">
            <v>7</v>
          </cell>
          <cell r="E3">
            <v>6</v>
          </cell>
          <cell r="F3">
            <v>46</v>
          </cell>
          <cell r="G3">
            <v>42</v>
          </cell>
          <cell r="H3">
            <v>80.5</v>
          </cell>
          <cell r="I3">
            <v>69</v>
          </cell>
          <cell r="J3">
            <v>7.5</v>
          </cell>
          <cell r="K3">
            <v>8.2191780821917817</v>
          </cell>
          <cell r="L3">
            <v>2.7272727272727271</v>
          </cell>
          <cell r="M3">
            <v>3.1088082901554404</v>
          </cell>
          <cell r="N3" t="str">
            <v>A</v>
          </cell>
          <cell r="O3">
            <v>4</v>
          </cell>
          <cell r="P3">
            <v>4</v>
          </cell>
          <cell r="Q3">
            <v>4</v>
          </cell>
          <cell r="R3">
            <v>4</v>
          </cell>
          <cell r="S3">
            <v>46</v>
          </cell>
          <cell r="T3">
            <v>46</v>
          </cell>
          <cell r="U3">
            <v>46</v>
          </cell>
          <cell r="V3">
            <v>46</v>
          </cell>
          <cell r="W3">
            <v>7.5</v>
          </cell>
          <cell r="X3">
            <v>7.5</v>
          </cell>
          <cell r="Y3">
            <v>3.75</v>
          </cell>
          <cell r="Z3">
            <v>3.75</v>
          </cell>
          <cell r="AA3" t="str">
            <v>A</v>
          </cell>
        </row>
        <row r="17">
          <cell r="E17">
            <v>1</v>
          </cell>
          <cell r="F17"/>
          <cell r="G17"/>
          <cell r="H17">
            <v>1</v>
          </cell>
          <cell r="I17"/>
          <cell r="J17"/>
        </row>
      </sheetData>
      <sheetData sheetId="6">
        <row r="3">
          <cell r="B3">
            <v>4</v>
          </cell>
          <cell r="C3">
            <v>3.65</v>
          </cell>
          <cell r="D3">
            <v>7</v>
          </cell>
          <cell r="E3">
            <v>6</v>
          </cell>
          <cell r="F3">
            <v>46</v>
          </cell>
          <cell r="G3">
            <v>42</v>
          </cell>
          <cell r="H3">
            <v>80.5</v>
          </cell>
          <cell r="I3">
            <v>69</v>
          </cell>
          <cell r="J3">
            <v>7.5</v>
          </cell>
          <cell r="K3">
            <v>8.2191780821917817</v>
          </cell>
          <cell r="L3">
            <v>2.7272727272727271</v>
          </cell>
          <cell r="M3">
            <v>3.1088082901554404</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7">
        <row r="3">
          <cell r="B3">
            <v>4</v>
          </cell>
          <cell r="C3">
            <v>3</v>
          </cell>
          <cell r="D3">
            <v>7</v>
          </cell>
          <cell r="E3">
            <v>7</v>
          </cell>
          <cell r="F3">
            <v>46</v>
          </cell>
          <cell r="G3">
            <v>34.5</v>
          </cell>
          <cell r="H3">
            <v>80.5</v>
          </cell>
          <cell r="I3">
            <v>80.5</v>
          </cell>
          <cell r="J3">
            <v>7.5</v>
          </cell>
          <cell r="K3">
            <v>10</v>
          </cell>
          <cell r="L3">
            <v>2.7272727272727271</v>
          </cell>
          <cell r="M3">
            <v>3</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8">
        <row r="3">
          <cell r="B3">
            <v>4</v>
          </cell>
          <cell r="C3">
            <v>4</v>
          </cell>
          <cell r="D3">
            <v>7</v>
          </cell>
          <cell r="E3">
            <v>7</v>
          </cell>
          <cell r="F3">
            <v>46</v>
          </cell>
          <cell r="G3">
            <v>46</v>
          </cell>
          <cell r="H3">
            <v>80.5</v>
          </cell>
          <cell r="I3">
            <v>80.5</v>
          </cell>
          <cell r="J3">
            <v>7.5</v>
          </cell>
          <cell r="K3">
            <v>7.5</v>
          </cell>
          <cell r="L3">
            <v>2.7272727272727271</v>
          </cell>
          <cell r="M3">
            <v>2.7272727272727271</v>
          </cell>
          <cell r="N3" t="str">
            <v>G</v>
          </cell>
          <cell r="O3">
            <v>4</v>
          </cell>
          <cell r="P3">
            <v>4</v>
          </cell>
          <cell r="Q3">
            <v>4</v>
          </cell>
          <cell r="R3">
            <v>4</v>
          </cell>
          <cell r="S3">
            <v>46</v>
          </cell>
          <cell r="T3">
            <v>46</v>
          </cell>
          <cell r="U3">
            <v>46</v>
          </cell>
          <cell r="V3">
            <v>46</v>
          </cell>
          <cell r="W3">
            <v>7.5</v>
          </cell>
          <cell r="X3">
            <v>7.5</v>
          </cell>
          <cell r="Y3">
            <v>3.75</v>
          </cell>
          <cell r="Z3">
            <v>3.75</v>
          </cell>
          <cell r="AA3" t="str">
            <v>A</v>
          </cell>
        </row>
        <row r="17">
          <cell r="E17"/>
          <cell r="F17"/>
          <cell r="G17"/>
          <cell r="H17"/>
          <cell r="I17"/>
          <cell r="J17"/>
        </row>
      </sheetData>
      <sheetData sheetId="9">
        <row r="3">
          <cell r="B3">
            <v>4</v>
          </cell>
          <cell r="C3">
            <v>4</v>
          </cell>
          <cell r="D3">
            <v>7</v>
          </cell>
          <cell r="E3">
            <v>8</v>
          </cell>
          <cell r="F3">
            <v>46</v>
          </cell>
          <cell r="G3">
            <v>46</v>
          </cell>
          <cell r="H3">
            <v>80.5</v>
          </cell>
          <cell r="I3">
            <v>92</v>
          </cell>
          <cell r="J3">
            <v>7.5</v>
          </cell>
          <cell r="K3">
            <v>7.5</v>
          </cell>
          <cell r="L3">
            <v>2.7272727272727271</v>
          </cell>
          <cell r="M3">
            <v>2.5</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10">
        <row r="3">
          <cell r="B3">
            <v>4</v>
          </cell>
          <cell r="C3">
            <v>4</v>
          </cell>
          <cell r="D3">
            <v>7</v>
          </cell>
          <cell r="E3">
            <v>5</v>
          </cell>
          <cell r="F3">
            <v>46</v>
          </cell>
          <cell r="G3">
            <v>46</v>
          </cell>
          <cell r="H3">
            <v>80.5</v>
          </cell>
          <cell r="I3">
            <v>57.5</v>
          </cell>
          <cell r="J3">
            <v>7.5</v>
          </cell>
          <cell r="K3">
            <v>7.5</v>
          </cell>
          <cell r="L3">
            <v>2.7272727272727271</v>
          </cell>
          <cell r="M3">
            <v>3.3333333333333335</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11">
        <row r="3">
          <cell r="B3">
            <v>4</v>
          </cell>
          <cell r="C3">
            <v>2</v>
          </cell>
          <cell r="D3">
            <v>7</v>
          </cell>
          <cell r="E3">
            <v>6</v>
          </cell>
          <cell r="F3">
            <v>46</v>
          </cell>
          <cell r="G3">
            <v>23</v>
          </cell>
          <cell r="H3">
            <v>80.5</v>
          </cell>
          <cell r="I3">
            <v>69</v>
          </cell>
          <cell r="J3">
            <v>7.5</v>
          </cell>
          <cell r="K3">
            <v>15</v>
          </cell>
          <cell r="L3">
            <v>2.7272727272727271</v>
          </cell>
          <cell r="M3">
            <v>3.75</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12">
        <row r="3">
          <cell r="B3">
            <v>4</v>
          </cell>
          <cell r="C3">
            <v>4</v>
          </cell>
          <cell r="D3">
            <v>7</v>
          </cell>
          <cell r="E3">
            <v>6</v>
          </cell>
          <cell r="F3">
            <v>46</v>
          </cell>
          <cell r="G3">
            <v>46</v>
          </cell>
          <cell r="H3">
            <v>80.5</v>
          </cell>
          <cell r="I3">
            <v>69</v>
          </cell>
          <cell r="J3">
            <v>7.5</v>
          </cell>
          <cell r="K3">
            <v>7.5</v>
          </cell>
          <cell r="L3">
            <v>2.7272727272727271</v>
          </cell>
          <cell r="M3">
            <v>3</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13">
        <row r="3">
          <cell r="B3">
            <v>4</v>
          </cell>
          <cell r="C3">
            <v>3.65</v>
          </cell>
          <cell r="D3">
            <v>7</v>
          </cell>
          <cell r="E3">
            <v>7</v>
          </cell>
          <cell r="F3">
            <v>46</v>
          </cell>
          <cell r="G3">
            <v>42</v>
          </cell>
          <cell r="H3">
            <v>80.5</v>
          </cell>
          <cell r="I3">
            <v>80.5</v>
          </cell>
          <cell r="J3">
            <v>7.5</v>
          </cell>
          <cell r="K3">
            <v>8.2191780821917817</v>
          </cell>
          <cell r="L3">
            <v>2.7272727272727271</v>
          </cell>
          <cell r="M3">
            <v>2.816901408450704</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1</v>
          </cell>
          <cell r="I17"/>
          <cell r="J17"/>
        </row>
      </sheetData>
      <sheetData sheetId="14">
        <row r="3">
          <cell r="B3">
            <v>4</v>
          </cell>
          <cell r="C3">
            <v>4.6500000000000004</v>
          </cell>
          <cell r="D3">
            <v>7</v>
          </cell>
          <cell r="E3">
            <v>7</v>
          </cell>
          <cell r="F3">
            <v>46</v>
          </cell>
          <cell r="G3">
            <v>53.5</v>
          </cell>
          <cell r="H3">
            <v>80.5</v>
          </cell>
          <cell r="I3">
            <v>80.5</v>
          </cell>
          <cell r="J3">
            <v>7.5</v>
          </cell>
          <cell r="K3">
            <v>6.4516129032258061</v>
          </cell>
          <cell r="L3">
            <v>2.7272727272727271</v>
          </cell>
          <cell r="M3">
            <v>2.5751072961373391</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2</v>
          </cell>
          <cell r="I17"/>
          <cell r="J17"/>
        </row>
      </sheetData>
      <sheetData sheetId="15">
        <row r="3">
          <cell r="B3">
            <v>4</v>
          </cell>
          <cell r="C3">
            <v>4</v>
          </cell>
          <cell r="D3">
            <v>7</v>
          </cell>
          <cell r="E3">
            <v>6</v>
          </cell>
          <cell r="F3">
            <v>46</v>
          </cell>
          <cell r="G3">
            <v>46</v>
          </cell>
          <cell r="H3">
            <v>80.5</v>
          </cell>
          <cell r="I3">
            <v>69</v>
          </cell>
          <cell r="J3">
            <v>7.5</v>
          </cell>
          <cell r="K3">
            <v>7.5</v>
          </cell>
          <cell r="L3">
            <v>2.7272727272727271</v>
          </cell>
          <cell r="M3">
            <v>3</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16">
        <row r="3">
          <cell r="B3">
            <v>4</v>
          </cell>
          <cell r="C3">
            <v>5</v>
          </cell>
          <cell r="D3">
            <v>7</v>
          </cell>
          <cell r="E3">
            <v>8</v>
          </cell>
          <cell r="F3">
            <v>46</v>
          </cell>
          <cell r="G3">
            <v>57.5</v>
          </cell>
          <cell r="H3">
            <v>80.5</v>
          </cell>
          <cell r="I3">
            <v>92</v>
          </cell>
          <cell r="J3">
            <v>7.5</v>
          </cell>
          <cell r="K3">
            <v>6</v>
          </cell>
          <cell r="L3">
            <v>2.7272727272727271</v>
          </cell>
          <cell r="M3">
            <v>2.3076923076923075</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17">
        <row r="3">
          <cell r="B3">
            <v>4</v>
          </cell>
          <cell r="C3">
            <v>4</v>
          </cell>
          <cell r="D3">
            <v>7</v>
          </cell>
          <cell r="E3">
            <v>5</v>
          </cell>
          <cell r="F3">
            <v>46</v>
          </cell>
          <cell r="G3">
            <v>46</v>
          </cell>
          <cell r="H3">
            <v>80.5</v>
          </cell>
          <cell r="I3">
            <v>57.5</v>
          </cell>
          <cell r="J3">
            <v>7.5</v>
          </cell>
          <cell r="K3">
            <v>7.5</v>
          </cell>
          <cell r="L3">
            <v>2.7272727272727271</v>
          </cell>
          <cell r="M3">
            <v>3.3333333333333335</v>
          </cell>
          <cell r="N3" t="str">
            <v>A</v>
          </cell>
          <cell r="O3">
            <v>4</v>
          </cell>
          <cell r="P3">
            <v>5</v>
          </cell>
          <cell r="Q3">
            <v>4</v>
          </cell>
          <cell r="R3">
            <v>5</v>
          </cell>
          <cell r="S3">
            <v>46</v>
          </cell>
          <cell r="T3">
            <v>57.5</v>
          </cell>
          <cell r="U3">
            <v>46</v>
          </cell>
          <cell r="V3">
            <v>57.5</v>
          </cell>
          <cell r="W3">
            <v>7.5</v>
          </cell>
          <cell r="X3">
            <v>6</v>
          </cell>
          <cell r="Y3">
            <v>3.75</v>
          </cell>
          <cell r="Z3">
            <v>3</v>
          </cell>
          <cell r="AA3" t="str">
            <v>G</v>
          </cell>
        </row>
        <row r="17">
          <cell r="E17">
            <v>1</v>
          </cell>
          <cell r="F17"/>
          <cell r="G17"/>
          <cell r="H17">
            <v>2</v>
          </cell>
          <cell r="I17"/>
          <cell r="J17"/>
        </row>
      </sheetData>
      <sheetData sheetId="18">
        <row r="3">
          <cell r="B3">
            <v>4</v>
          </cell>
          <cell r="C3">
            <v>3</v>
          </cell>
          <cell r="D3">
            <v>7</v>
          </cell>
          <cell r="E3">
            <v>6</v>
          </cell>
          <cell r="F3">
            <v>46</v>
          </cell>
          <cell r="G3">
            <v>34.5</v>
          </cell>
          <cell r="H3">
            <v>80.5</v>
          </cell>
          <cell r="I3">
            <v>69</v>
          </cell>
          <cell r="J3">
            <v>7.5</v>
          </cell>
          <cell r="K3">
            <v>10</v>
          </cell>
          <cell r="L3">
            <v>2.7272727272727271</v>
          </cell>
          <cell r="M3">
            <v>3.3333333333333335</v>
          </cell>
          <cell r="N3" t="str">
            <v>A</v>
          </cell>
          <cell r="O3">
            <v>4</v>
          </cell>
          <cell r="P3">
            <v>5</v>
          </cell>
          <cell r="Q3">
            <v>4</v>
          </cell>
          <cell r="R3">
            <v>5</v>
          </cell>
          <cell r="S3">
            <v>46</v>
          </cell>
          <cell r="T3">
            <v>57.5</v>
          </cell>
          <cell r="U3">
            <v>46</v>
          </cell>
          <cell r="V3">
            <v>57.5</v>
          </cell>
          <cell r="W3">
            <v>7.5</v>
          </cell>
          <cell r="X3">
            <v>6</v>
          </cell>
          <cell r="Y3">
            <v>3.75</v>
          </cell>
          <cell r="Z3">
            <v>3</v>
          </cell>
          <cell r="AA3" t="str">
            <v>G</v>
          </cell>
        </row>
        <row r="17">
          <cell r="E17">
            <v>1</v>
          </cell>
          <cell r="F17"/>
          <cell r="G17"/>
          <cell r="H17">
            <v>2</v>
          </cell>
          <cell r="I17"/>
          <cell r="J17"/>
        </row>
      </sheetData>
      <sheetData sheetId="19">
        <row r="3">
          <cell r="B3">
            <v>4</v>
          </cell>
          <cell r="C3">
            <v>3</v>
          </cell>
          <cell r="D3">
            <v>7</v>
          </cell>
          <cell r="E3">
            <v>7</v>
          </cell>
          <cell r="F3">
            <v>46</v>
          </cell>
          <cell r="G3">
            <v>34.5</v>
          </cell>
          <cell r="H3">
            <v>80.5</v>
          </cell>
          <cell r="I3">
            <v>80.5</v>
          </cell>
          <cell r="J3">
            <v>7.5</v>
          </cell>
          <cell r="K3">
            <v>10</v>
          </cell>
          <cell r="L3">
            <v>2.7272727272727271</v>
          </cell>
          <cell r="M3">
            <v>3</v>
          </cell>
          <cell r="N3" t="str">
            <v>A</v>
          </cell>
          <cell r="O3">
            <v>4</v>
          </cell>
          <cell r="P3">
            <v>4</v>
          </cell>
          <cell r="Q3">
            <v>4</v>
          </cell>
          <cell r="R3">
            <v>5</v>
          </cell>
          <cell r="S3">
            <v>46</v>
          </cell>
          <cell r="T3">
            <v>46</v>
          </cell>
          <cell r="U3">
            <v>46</v>
          </cell>
          <cell r="V3">
            <v>57.5</v>
          </cell>
          <cell r="W3">
            <v>7.5</v>
          </cell>
          <cell r="X3">
            <v>7.5</v>
          </cell>
          <cell r="Y3">
            <v>3.75</v>
          </cell>
          <cell r="Z3">
            <v>3.3333333333333335</v>
          </cell>
          <cell r="AA3" t="str">
            <v>A</v>
          </cell>
        </row>
        <row r="17">
          <cell r="E17">
            <v>1</v>
          </cell>
          <cell r="F17"/>
          <cell r="G17"/>
          <cell r="H17">
            <v>0</v>
          </cell>
          <cell r="I17"/>
          <cell r="J17"/>
        </row>
      </sheetData>
      <sheetData sheetId="20">
        <row r="3">
          <cell r="B3">
            <v>4</v>
          </cell>
          <cell r="C3">
            <v>3</v>
          </cell>
          <cell r="D3">
            <v>7</v>
          </cell>
          <cell r="E3">
            <v>7</v>
          </cell>
          <cell r="F3">
            <v>46</v>
          </cell>
          <cell r="G3">
            <v>34.5</v>
          </cell>
          <cell r="H3">
            <v>80.5</v>
          </cell>
          <cell r="I3">
            <v>80.5</v>
          </cell>
          <cell r="J3">
            <v>7.5</v>
          </cell>
          <cell r="K3">
            <v>10</v>
          </cell>
          <cell r="L3">
            <v>2.7272727272727271</v>
          </cell>
          <cell r="M3">
            <v>3</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0</v>
          </cell>
          <cell r="I17"/>
          <cell r="J17"/>
        </row>
      </sheetData>
      <sheetData sheetId="21">
        <row r="3">
          <cell r="B3">
            <v>4</v>
          </cell>
          <cell r="C3">
            <v>4.6500000000000004</v>
          </cell>
          <cell r="D3">
            <v>7</v>
          </cell>
          <cell r="E3">
            <v>6</v>
          </cell>
          <cell r="F3">
            <v>46</v>
          </cell>
          <cell r="G3">
            <v>53.5</v>
          </cell>
          <cell r="H3">
            <v>80.5</v>
          </cell>
          <cell r="I3">
            <v>69</v>
          </cell>
          <cell r="J3">
            <v>7.5</v>
          </cell>
          <cell r="K3">
            <v>6.4516129032258061</v>
          </cell>
          <cell r="L3">
            <v>2.7272727272727271</v>
          </cell>
          <cell r="M3">
            <v>2.816901408450704</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1</v>
          </cell>
          <cell r="I17"/>
          <cell r="J17"/>
        </row>
      </sheetData>
      <sheetData sheetId="22">
        <row r="3">
          <cell r="B3">
            <v>4</v>
          </cell>
          <cell r="C3">
            <v>4</v>
          </cell>
          <cell r="D3">
            <v>7</v>
          </cell>
          <cell r="E3">
            <v>9</v>
          </cell>
          <cell r="F3">
            <v>46</v>
          </cell>
          <cell r="G3">
            <v>46</v>
          </cell>
          <cell r="H3">
            <v>80.5</v>
          </cell>
          <cell r="I3">
            <v>103.5</v>
          </cell>
          <cell r="J3">
            <v>7.5</v>
          </cell>
          <cell r="K3">
            <v>7.5</v>
          </cell>
          <cell r="L3">
            <v>2.7272727272727271</v>
          </cell>
          <cell r="M3">
            <v>2.3076923076923075</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23">
        <row r="3">
          <cell r="B3">
            <v>4</v>
          </cell>
          <cell r="C3">
            <v>4</v>
          </cell>
          <cell r="D3">
            <v>7</v>
          </cell>
          <cell r="E3">
            <v>7</v>
          </cell>
          <cell r="F3">
            <v>46</v>
          </cell>
          <cell r="G3">
            <v>46</v>
          </cell>
          <cell r="H3">
            <v>80.5</v>
          </cell>
          <cell r="I3">
            <v>80.5</v>
          </cell>
          <cell r="J3">
            <v>7.5</v>
          </cell>
          <cell r="K3">
            <v>7.5</v>
          </cell>
          <cell r="L3">
            <v>2.7272727272727271</v>
          </cell>
          <cell r="M3">
            <v>2.7272727272727271</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24">
        <row r="3">
          <cell r="B3">
            <v>4</v>
          </cell>
          <cell r="C3">
            <v>3.65</v>
          </cell>
          <cell r="D3">
            <v>7</v>
          </cell>
          <cell r="E3">
            <v>6</v>
          </cell>
          <cell r="F3">
            <v>46</v>
          </cell>
          <cell r="G3">
            <v>42</v>
          </cell>
          <cell r="H3">
            <v>80.5</v>
          </cell>
          <cell r="I3">
            <v>69</v>
          </cell>
          <cell r="J3">
            <v>7.5</v>
          </cell>
          <cell r="K3">
            <v>8.2191780821917817</v>
          </cell>
          <cell r="L3">
            <v>2.7272727272727271</v>
          </cell>
          <cell r="M3">
            <v>3.1088082901554404</v>
          </cell>
          <cell r="N3" t="str">
            <v>R</v>
          </cell>
          <cell r="O3">
            <v>4</v>
          </cell>
          <cell r="P3">
            <v>2</v>
          </cell>
          <cell r="Q3">
            <v>4</v>
          </cell>
          <cell r="R3">
            <v>2</v>
          </cell>
          <cell r="S3">
            <v>46</v>
          </cell>
          <cell r="T3">
            <v>23</v>
          </cell>
          <cell r="U3">
            <v>46</v>
          </cell>
          <cell r="V3">
            <v>23</v>
          </cell>
          <cell r="W3">
            <v>7.5</v>
          </cell>
          <cell r="X3">
            <v>15</v>
          </cell>
          <cell r="Y3">
            <v>3.75</v>
          </cell>
          <cell r="Z3">
            <v>7.5</v>
          </cell>
          <cell r="AA3" t="str">
            <v>A</v>
          </cell>
        </row>
        <row r="17">
          <cell r="E17">
            <v>1</v>
          </cell>
          <cell r="F17"/>
          <cell r="G17"/>
          <cell r="H17">
            <v>2</v>
          </cell>
          <cell r="I17"/>
          <cell r="J17"/>
        </row>
      </sheetData>
      <sheetData sheetId="25">
        <row r="3">
          <cell r="B3">
            <v>4</v>
          </cell>
          <cell r="C3">
            <v>4</v>
          </cell>
          <cell r="D3">
            <v>7</v>
          </cell>
          <cell r="E3">
            <v>7</v>
          </cell>
          <cell r="F3">
            <v>46</v>
          </cell>
          <cell r="G3">
            <v>46</v>
          </cell>
          <cell r="H3">
            <v>80.5</v>
          </cell>
          <cell r="I3">
            <v>80.5</v>
          </cell>
          <cell r="J3">
            <v>7.5</v>
          </cell>
          <cell r="K3">
            <v>7.5</v>
          </cell>
          <cell r="L3">
            <v>2.7272727272727271</v>
          </cell>
          <cell r="M3">
            <v>2.7272727272727271</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1</v>
          </cell>
          <cell r="I17"/>
          <cell r="J17"/>
        </row>
      </sheetData>
      <sheetData sheetId="26">
        <row r="3">
          <cell r="B3">
            <v>4</v>
          </cell>
          <cell r="C3">
            <v>4</v>
          </cell>
          <cell r="D3">
            <v>7</v>
          </cell>
          <cell r="E3">
            <v>7</v>
          </cell>
          <cell r="F3">
            <v>46</v>
          </cell>
          <cell r="G3">
            <v>46</v>
          </cell>
          <cell r="H3">
            <v>80.5</v>
          </cell>
          <cell r="I3">
            <v>80.5</v>
          </cell>
          <cell r="J3">
            <v>7.5</v>
          </cell>
          <cell r="K3">
            <v>7.5</v>
          </cell>
          <cell r="L3">
            <v>2.7272727272727271</v>
          </cell>
          <cell r="M3">
            <v>2.7272727272727271</v>
          </cell>
          <cell r="N3" t="str">
            <v>G</v>
          </cell>
          <cell r="O3">
            <v>4</v>
          </cell>
          <cell r="P3">
            <v>4</v>
          </cell>
          <cell r="Q3">
            <v>4</v>
          </cell>
          <cell r="R3">
            <v>4</v>
          </cell>
          <cell r="S3">
            <v>46</v>
          </cell>
          <cell r="T3">
            <v>46</v>
          </cell>
          <cell r="U3">
            <v>46</v>
          </cell>
          <cell r="V3">
            <v>46</v>
          </cell>
          <cell r="W3">
            <v>7.5</v>
          </cell>
          <cell r="X3">
            <v>7.5</v>
          </cell>
          <cell r="Y3">
            <v>3.75</v>
          </cell>
          <cell r="Z3">
            <v>3.75</v>
          </cell>
          <cell r="AA3" t="str">
            <v>A</v>
          </cell>
        </row>
        <row r="17">
          <cell r="E17">
            <v>1</v>
          </cell>
          <cell r="F17"/>
          <cell r="G17"/>
          <cell r="H17">
            <v>1</v>
          </cell>
          <cell r="I17"/>
          <cell r="J17"/>
        </row>
      </sheetData>
      <sheetData sheetId="27">
        <row r="3">
          <cell r="B3">
            <v>4</v>
          </cell>
          <cell r="C3">
            <v>5</v>
          </cell>
          <cell r="D3">
            <v>7</v>
          </cell>
          <cell r="E3">
            <v>6</v>
          </cell>
          <cell r="F3">
            <v>46</v>
          </cell>
          <cell r="G3">
            <v>57.5</v>
          </cell>
          <cell r="H3">
            <v>80.5</v>
          </cell>
          <cell r="I3">
            <v>69</v>
          </cell>
          <cell r="J3">
            <v>7.5</v>
          </cell>
          <cell r="K3">
            <v>6</v>
          </cell>
          <cell r="L3">
            <v>2.7272727272727271</v>
          </cell>
          <cell r="M3">
            <v>2.7272727272727271</v>
          </cell>
          <cell r="N3" t="str">
            <v>G</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v>1</v>
          </cell>
          <cell r="F17"/>
          <cell r="G17"/>
          <cell r="H17">
            <v>1</v>
          </cell>
          <cell r="I17"/>
          <cell r="J17"/>
        </row>
      </sheetData>
      <sheetData sheetId="28">
        <row r="3">
          <cell r="B3">
            <v>4</v>
          </cell>
          <cell r="C3">
            <v>4</v>
          </cell>
          <cell r="D3">
            <v>7</v>
          </cell>
          <cell r="E3">
            <v>5</v>
          </cell>
          <cell r="F3">
            <v>46</v>
          </cell>
          <cell r="G3">
            <v>46</v>
          </cell>
          <cell r="H3">
            <v>80.5</v>
          </cell>
          <cell r="I3">
            <v>57.5</v>
          </cell>
          <cell r="J3">
            <v>7.5</v>
          </cell>
          <cell r="K3">
            <v>7.5</v>
          </cell>
          <cell r="L3">
            <v>2.7272727272727271</v>
          </cell>
          <cell r="M3">
            <v>3.3333333333333335</v>
          </cell>
          <cell r="N3" t="str">
            <v>A</v>
          </cell>
          <cell r="O3">
            <v>4</v>
          </cell>
          <cell r="P3">
            <v>4</v>
          </cell>
          <cell r="Q3">
            <v>4</v>
          </cell>
          <cell r="R3">
            <v>5</v>
          </cell>
          <cell r="S3">
            <v>46</v>
          </cell>
          <cell r="T3">
            <v>46</v>
          </cell>
          <cell r="U3">
            <v>46</v>
          </cell>
          <cell r="V3">
            <v>57.5</v>
          </cell>
          <cell r="W3">
            <v>7.5</v>
          </cell>
          <cell r="X3">
            <v>7.5</v>
          </cell>
          <cell r="Y3">
            <v>3.75</v>
          </cell>
          <cell r="Z3">
            <v>3.3333333333333335</v>
          </cell>
          <cell r="AA3" t="str">
            <v>G</v>
          </cell>
        </row>
        <row r="17">
          <cell r="E17">
            <v>1</v>
          </cell>
          <cell r="F17"/>
          <cell r="G17"/>
          <cell r="H17">
            <v>1</v>
          </cell>
          <cell r="I17"/>
          <cell r="J17"/>
        </row>
      </sheetData>
      <sheetData sheetId="29">
        <row r="3">
          <cell r="B3">
            <v>4</v>
          </cell>
          <cell r="C3">
            <v>3</v>
          </cell>
          <cell r="D3">
            <v>7</v>
          </cell>
          <cell r="E3">
            <v>5</v>
          </cell>
          <cell r="F3">
            <v>46</v>
          </cell>
          <cell r="G3">
            <v>34.5</v>
          </cell>
          <cell r="H3">
            <v>80.5</v>
          </cell>
          <cell r="I3">
            <v>57.5</v>
          </cell>
          <cell r="J3">
            <v>7.5</v>
          </cell>
          <cell r="K3">
            <v>10</v>
          </cell>
          <cell r="L3">
            <v>2.7272727272727271</v>
          </cell>
          <cell r="M3">
            <v>3.75</v>
          </cell>
          <cell r="N3" t="str">
            <v>A</v>
          </cell>
          <cell r="O3">
            <v>4</v>
          </cell>
          <cell r="P3">
            <v>5</v>
          </cell>
          <cell r="Q3">
            <v>4</v>
          </cell>
          <cell r="R3">
            <v>4</v>
          </cell>
          <cell r="S3">
            <v>46</v>
          </cell>
          <cell r="T3">
            <v>57.5</v>
          </cell>
          <cell r="U3">
            <v>46</v>
          </cell>
          <cell r="V3">
            <v>46</v>
          </cell>
          <cell r="W3">
            <v>7.5</v>
          </cell>
          <cell r="X3">
            <v>6</v>
          </cell>
          <cell r="Y3">
            <v>3.75</v>
          </cell>
          <cell r="Z3">
            <v>3.3333333333333335</v>
          </cell>
          <cell r="AA3" t="str">
            <v>G</v>
          </cell>
        </row>
        <row r="17">
          <cell r="E17"/>
          <cell r="F17"/>
          <cell r="G17"/>
          <cell r="H17"/>
          <cell r="I17"/>
          <cell r="J17"/>
        </row>
      </sheetData>
      <sheetData sheetId="30">
        <row r="3">
          <cell r="B3">
            <v>4</v>
          </cell>
          <cell r="C3">
            <v>0</v>
          </cell>
          <cell r="D3">
            <v>7</v>
          </cell>
          <cell r="E3">
            <v>0</v>
          </cell>
          <cell r="F3">
            <v>46</v>
          </cell>
          <cell r="G3">
            <v>0</v>
          </cell>
          <cell r="H3">
            <v>80.5</v>
          </cell>
          <cell r="I3">
            <v>0</v>
          </cell>
          <cell r="J3">
            <v>7.5</v>
          </cell>
          <cell r="K3" t="e">
            <v>#DIV/0!</v>
          </cell>
          <cell r="L3">
            <v>2.7272727272727271</v>
          </cell>
          <cell r="M3" t="e">
            <v>#DIV/0!</v>
          </cell>
          <cell r="N3">
            <v>0</v>
          </cell>
          <cell r="O3">
            <v>4</v>
          </cell>
          <cell r="P3">
            <v>0</v>
          </cell>
          <cell r="Q3">
            <v>0</v>
          </cell>
          <cell r="R3">
            <v>0</v>
          </cell>
          <cell r="S3">
            <v>46</v>
          </cell>
          <cell r="T3">
            <v>0</v>
          </cell>
          <cell r="U3">
            <v>0</v>
          </cell>
          <cell r="V3">
            <v>0</v>
          </cell>
          <cell r="W3">
            <v>7.5</v>
          </cell>
          <cell r="X3" t="e">
            <v>#DIV/0!</v>
          </cell>
          <cell r="Y3">
            <v>7.5</v>
          </cell>
          <cell r="Z3" t="e">
            <v>#DIV/0!</v>
          </cell>
          <cell r="AA3">
            <v>0</v>
          </cell>
        </row>
        <row r="17">
          <cell r="E17"/>
          <cell r="F17"/>
          <cell r="G17"/>
          <cell r="H17"/>
          <cell r="I17"/>
          <cell r="J17"/>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3</v>
          </cell>
          <cell r="E3">
            <v>2.65</v>
          </cell>
          <cell r="F3">
            <v>69</v>
          </cell>
          <cell r="G3">
            <v>69</v>
          </cell>
          <cell r="H3">
            <v>34.5</v>
          </cell>
          <cell r="I3">
            <v>30.5</v>
          </cell>
          <cell r="J3">
            <v>4.5</v>
          </cell>
          <cell r="K3">
            <v>4.5</v>
          </cell>
          <cell r="L3">
            <v>3</v>
          </cell>
          <cell r="M3">
            <v>3.1213872832369942</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2">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4</v>
          </cell>
          <cell r="Q3">
            <v>1</v>
          </cell>
          <cell r="R3">
            <v>1</v>
          </cell>
          <cell r="S3">
            <v>57.5</v>
          </cell>
          <cell r="T3">
            <v>46</v>
          </cell>
          <cell r="U3">
            <v>11.5</v>
          </cell>
          <cell r="V3">
            <v>11.5</v>
          </cell>
          <cell r="W3">
            <v>5.4</v>
          </cell>
          <cell r="X3">
            <v>6.75</v>
          </cell>
          <cell r="Y3">
            <v>4.5</v>
          </cell>
          <cell r="Z3">
            <v>5.4</v>
          </cell>
          <cell r="AA3" t="str">
            <v>A</v>
          </cell>
        </row>
        <row r="17">
          <cell r="E17"/>
          <cell r="F17"/>
          <cell r="G17"/>
          <cell r="H17"/>
          <cell r="I17"/>
          <cell r="J17"/>
        </row>
      </sheetData>
      <sheetData sheetId="3">
        <row r="3">
          <cell r="B3">
            <v>6</v>
          </cell>
          <cell r="C3">
            <v>6</v>
          </cell>
          <cell r="D3">
            <v>3</v>
          </cell>
          <cell r="E3">
            <v>3.65</v>
          </cell>
          <cell r="F3">
            <v>69</v>
          </cell>
          <cell r="G3">
            <v>69</v>
          </cell>
          <cell r="H3">
            <v>34.5</v>
          </cell>
          <cell r="I3">
            <v>42</v>
          </cell>
          <cell r="J3">
            <v>4.5</v>
          </cell>
          <cell r="K3">
            <v>4.5</v>
          </cell>
          <cell r="L3">
            <v>3</v>
          </cell>
          <cell r="M3">
            <v>2.7979274611398961</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0</v>
          </cell>
          <cell r="I17"/>
          <cell r="J17"/>
        </row>
      </sheetData>
      <sheetData sheetId="4">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A</v>
          </cell>
        </row>
        <row r="17">
          <cell r="E17">
            <v>1</v>
          </cell>
          <cell r="F17"/>
          <cell r="G17"/>
          <cell r="H17">
            <v>0</v>
          </cell>
          <cell r="I17"/>
          <cell r="J17"/>
        </row>
      </sheetData>
      <sheetData sheetId="5">
        <row r="3">
          <cell r="B3">
            <v>6</v>
          </cell>
          <cell r="C3">
            <v>5</v>
          </cell>
          <cell r="D3">
            <v>3</v>
          </cell>
          <cell r="E3">
            <v>3</v>
          </cell>
          <cell r="F3">
            <v>69</v>
          </cell>
          <cell r="G3">
            <v>57.5</v>
          </cell>
          <cell r="H3">
            <v>34.5</v>
          </cell>
          <cell r="I3">
            <v>34.5</v>
          </cell>
          <cell r="J3">
            <v>4.5</v>
          </cell>
          <cell r="K3">
            <v>5.4</v>
          </cell>
          <cell r="L3">
            <v>3</v>
          </cell>
          <cell r="M3">
            <v>3.375</v>
          </cell>
          <cell r="N3" t="str">
            <v>A</v>
          </cell>
          <cell r="O3">
            <v>5</v>
          </cell>
          <cell r="P3">
            <v>4</v>
          </cell>
          <cell r="Q3">
            <v>1</v>
          </cell>
          <cell r="R3">
            <v>2</v>
          </cell>
          <cell r="S3">
            <v>57.5</v>
          </cell>
          <cell r="T3">
            <v>46</v>
          </cell>
          <cell r="U3">
            <v>11.5</v>
          </cell>
          <cell r="V3">
            <v>23</v>
          </cell>
          <cell r="W3">
            <v>5.4</v>
          </cell>
          <cell r="X3">
            <v>6.75</v>
          </cell>
          <cell r="Y3">
            <v>4.5</v>
          </cell>
          <cell r="Z3">
            <v>4.5</v>
          </cell>
          <cell r="AA3" t="str">
            <v>G</v>
          </cell>
        </row>
        <row r="17">
          <cell r="E17">
            <v>1</v>
          </cell>
          <cell r="F17"/>
          <cell r="G17"/>
          <cell r="H17">
            <v>0</v>
          </cell>
          <cell r="I17"/>
          <cell r="J17"/>
        </row>
      </sheetData>
      <sheetData sheetId="6">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7">
        <row r="3">
          <cell r="B3">
            <v>6</v>
          </cell>
          <cell r="C3">
            <v>5.65</v>
          </cell>
          <cell r="D3">
            <v>3</v>
          </cell>
          <cell r="E3">
            <v>3.65</v>
          </cell>
          <cell r="F3">
            <v>69</v>
          </cell>
          <cell r="G3">
            <v>65</v>
          </cell>
          <cell r="H3">
            <v>34.5</v>
          </cell>
          <cell r="I3">
            <v>42</v>
          </cell>
          <cell r="J3">
            <v>4.5</v>
          </cell>
          <cell r="K3">
            <v>4.7787610619469021</v>
          </cell>
          <cell r="L3">
            <v>3</v>
          </cell>
          <cell r="M3">
            <v>2.9032258064516125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8">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9">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0">
        <row r="3">
          <cell r="B3">
            <v>6</v>
          </cell>
          <cell r="C3">
            <v>4.6500000000000004</v>
          </cell>
          <cell r="D3">
            <v>3</v>
          </cell>
          <cell r="E3">
            <v>4</v>
          </cell>
          <cell r="F3">
            <v>69</v>
          </cell>
          <cell r="G3">
            <v>53.5</v>
          </cell>
          <cell r="H3">
            <v>34.5</v>
          </cell>
          <cell r="I3">
            <v>46</v>
          </cell>
          <cell r="J3">
            <v>4.5</v>
          </cell>
          <cell r="K3">
            <v>5.8064516129032251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12">
        <row r="3">
          <cell r="B3">
            <v>6</v>
          </cell>
          <cell r="C3">
            <v>5</v>
          </cell>
          <cell r="D3">
            <v>3</v>
          </cell>
          <cell r="E3">
            <v>4.6500000000000004</v>
          </cell>
          <cell r="F3">
            <v>69</v>
          </cell>
          <cell r="G3">
            <v>57.5</v>
          </cell>
          <cell r="H3">
            <v>34.5</v>
          </cell>
          <cell r="I3">
            <v>53.5</v>
          </cell>
          <cell r="J3">
            <v>4.5</v>
          </cell>
          <cell r="K3">
            <v>5.4</v>
          </cell>
          <cell r="L3">
            <v>3</v>
          </cell>
          <cell r="M3">
            <v>2.7979274611398961</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13">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14">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1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cell r="F17"/>
          <cell r="G17"/>
          <cell r="H17"/>
          <cell r="I17"/>
          <cell r="J17"/>
        </row>
      </sheetData>
      <sheetData sheetId="1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17">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8">
        <row r="3">
          <cell r="B3">
            <v>6</v>
          </cell>
          <cell r="C3">
            <v>5.65</v>
          </cell>
          <cell r="D3">
            <v>3</v>
          </cell>
          <cell r="E3">
            <v>2</v>
          </cell>
          <cell r="F3">
            <v>69</v>
          </cell>
          <cell r="G3">
            <v>65</v>
          </cell>
          <cell r="H3">
            <v>34.5</v>
          </cell>
          <cell r="I3">
            <v>23</v>
          </cell>
          <cell r="J3">
            <v>4.5</v>
          </cell>
          <cell r="K3">
            <v>4.7787610619469021</v>
          </cell>
          <cell r="L3">
            <v>3</v>
          </cell>
          <cell r="M3">
            <v>3.5294117647058822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cell r="I17"/>
          <cell r="J17"/>
        </row>
      </sheetData>
      <sheetData sheetId="19">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0">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0</v>
          </cell>
          <cell r="I17"/>
          <cell r="J17"/>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3">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cell r="F17"/>
          <cell r="G17"/>
          <cell r="H17"/>
          <cell r="I17"/>
          <cell r="J17"/>
        </row>
      </sheetData>
      <sheetData sheetId="2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cell r="G17"/>
          <cell r="H17">
            <v>1</v>
          </cell>
          <cell r="I17"/>
          <cell r="J17"/>
        </row>
      </sheetData>
      <sheetData sheetId="2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v>1</v>
          </cell>
          <cell r="I17"/>
          <cell r="J17"/>
        </row>
      </sheetData>
      <sheetData sheetId="27">
        <row r="3">
          <cell r="B3">
            <v>6</v>
          </cell>
          <cell r="C3">
            <v>6.65</v>
          </cell>
          <cell r="D3">
            <v>3</v>
          </cell>
          <cell r="E3">
            <v>2</v>
          </cell>
          <cell r="F3">
            <v>69</v>
          </cell>
          <cell r="G3">
            <v>76.5</v>
          </cell>
          <cell r="H3">
            <v>34.5</v>
          </cell>
          <cell r="I3">
            <v>23</v>
          </cell>
          <cell r="J3">
            <v>4.5</v>
          </cell>
          <cell r="K3">
            <v>4.0601503759398492</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cell r="G17"/>
          <cell r="H17"/>
          <cell r="I17"/>
          <cell r="J17"/>
        </row>
      </sheetData>
      <sheetData sheetId="28">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G</v>
          </cell>
          <cell r="O3">
            <v>5</v>
          </cell>
          <cell r="P3">
            <v>5</v>
          </cell>
          <cell r="Q3">
            <v>1</v>
          </cell>
          <cell r="R3">
            <v>3</v>
          </cell>
          <cell r="S3">
            <v>57.5</v>
          </cell>
          <cell r="T3">
            <v>57.5</v>
          </cell>
          <cell r="U3">
            <v>11.5</v>
          </cell>
          <cell r="V3">
            <v>34.5</v>
          </cell>
          <cell r="W3">
            <v>5.4</v>
          </cell>
          <cell r="X3">
            <v>5.4</v>
          </cell>
          <cell r="Y3">
            <v>4.5</v>
          </cell>
          <cell r="Z3">
            <v>3.375</v>
          </cell>
          <cell r="AA3" t="str">
            <v>G</v>
          </cell>
        </row>
        <row r="17">
          <cell r="E17">
            <v>1</v>
          </cell>
          <cell r="F17"/>
          <cell r="G17"/>
          <cell r="H17">
            <v>1</v>
          </cell>
          <cell r="I17"/>
          <cell r="J17"/>
        </row>
      </sheetData>
      <sheetData sheetId="29">
        <row r="3">
          <cell r="B3">
            <v>6</v>
          </cell>
          <cell r="C3">
            <v>4</v>
          </cell>
          <cell r="D3">
            <v>3</v>
          </cell>
          <cell r="E3">
            <v>5</v>
          </cell>
          <cell r="F3">
            <v>69</v>
          </cell>
          <cell r="G3">
            <v>46</v>
          </cell>
          <cell r="H3">
            <v>34.5</v>
          </cell>
          <cell r="I3">
            <v>57.5</v>
          </cell>
          <cell r="J3">
            <v>4.5</v>
          </cell>
          <cell r="K3">
            <v>6.75</v>
          </cell>
          <cell r="L3">
            <v>3</v>
          </cell>
          <cell r="M3">
            <v>3</v>
          </cell>
          <cell r="N3" t="str">
            <v>A</v>
          </cell>
          <cell r="O3">
            <v>5</v>
          </cell>
          <cell r="P3">
            <v>4</v>
          </cell>
          <cell r="Q3">
            <v>1</v>
          </cell>
          <cell r="R3">
            <v>3</v>
          </cell>
          <cell r="S3">
            <v>57.5</v>
          </cell>
          <cell r="T3">
            <v>46</v>
          </cell>
          <cell r="U3">
            <v>11.5</v>
          </cell>
          <cell r="V3">
            <v>34.5</v>
          </cell>
          <cell r="W3">
            <v>5.4</v>
          </cell>
          <cell r="X3">
            <v>6.75</v>
          </cell>
          <cell r="Y3">
            <v>4.5</v>
          </cell>
          <cell r="Z3">
            <v>3.8571428571428572</v>
          </cell>
          <cell r="AA3" t="str">
            <v>A</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2">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cell r="F17"/>
          <cell r="G17"/>
          <cell r="H17"/>
          <cell r="I17"/>
          <cell r="J17"/>
        </row>
      </sheetData>
      <sheetData sheetId="3">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cell r="G17"/>
          <cell r="H17">
            <v>1</v>
          </cell>
          <cell r="I17"/>
          <cell r="J17"/>
        </row>
      </sheetData>
      <sheetData sheetId="4">
        <row r="3">
          <cell r="B3">
            <v>6</v>
          </cell>
          <cell r="C3">
            <v>6</v>
          </cell>
          <cell r="D3">
            <v>4</v>
          </cell>
          <cell r="E3">
            <v>5</v>
          </cell>
          <cell r="F3">
            <v>69</v>
          </cell>
          <cell r="G3">
            <v>65</v>
          </cell>
          <cell r="H3">
            <v>46</v>
          </cell>
          <cell r="I3">
            <v>57.5</v>
          </cell>
          <cell r="J3">
            <v>6.166666666666667</v>
          </cell>
          <cell r="K3">
            <v>6.5486725663716809</v>
          </cell>
          <cell r="L3">
            <v>3.7</v>
          </cell>
          <cell r="M3">
            <v>3.4741784037558685</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cell r="G17"/>
          <cell r="H17"/>
          <cell r="I17"/>
          <cell r="J17"/>
        </row>
      </sheetData>
      <sheetData sheetId="5">
        <row r="3">
          <cell r="B3">
            <v>6</v>
          </cell>
          <cell r="C3">
            <v>6</v>
          </cell>
          <cell r="D3">
            <v>4</v>
          </cell>
          <cell r="E3">
            <v>4</v>
          </cell>
          <cell r="F3">
            <v>69</v>
          </cell>
          <cell r="G3">
            <v>65</v>
          </cell>
          <cell r="H3">
            <v>46</v>
          </cell>
          <cell r="I3">
            <v>46</v>
          </cell>
          <cell r="J3">
            <v>6.166666666666667</v>
          </cell>
          <cell r="K3">
            <v>6.5486725663716809</v>
          </cell>
          <cell r="L3">
            <v>3.7</v>
          </cell>
          <cell r="M3">
            <v>3.8341968911917097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cell r="I17"/>
          <cell r="J17"/>
        </row>
      </sheetData>
      <sheetData sheetId="6">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7">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A</v>
          </cell>
        </row>
        <row r="17">
          <cell r="E17">
            <v>1</v>
          </cell>
          <cell r="F17"/>
          <cell r="G17"/>
          <cell r="H17"/>
          <cell r="I17"/>
          <cell r="J17"/>
        </row>
      </sheetData>
      <sheetData sheetId="8">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cell r="F17"/>
          <cell r="G17"/>
          <cell r="H17"/>
          <cell r="I17"/>
          <cell r="J17"/>
        </row>
      </sheetData>
      <sheetData sheetId="9">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0">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1">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2">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3">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4">
        <row r="3">
          <cell r="B3">
            <v>6</v>
          </cell>
          <cell r="C3">
            <v>6</v>
          </cell>
          <cell r="D3">
            <v>4</v>
          </cell>
          <cell r="E3">
            <v>3</v>
          </cell>
          <cell r="F3">
            <v>69</v>
          </cell>
          <cell r="G3">
            <v>69</v>
          </cell>
          <cell r="H3">
            <v>46</v>
          </cell>
          <cell r="I3">
            <v>34.5</v>
          </cell>
          <cell r="J3">
            <v>6.166666666666667</v>
          </cell>
          <cell r="K3">
            <v>6.166666666666667</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5">
        <row r="3">
          <cell r="B3">
            <v>6</v>
          </cell>
          <cell r="C3">
            <v>6</v>
          </cell>
          <cell r="D3">
            <v>4</v>
          </cell>
          <cell r="E3">
            <v>5</v>
          </cell>
          <cell r="F3">
            <v>69</v>
          </cell>
          <cell r="G3">
            <v>69</v>
          </cell>
          <cell r="H3">
            <v>46</v>
          </cell>
          <cell r="I3">
            <v>57.5</v>
          </cell>
          <cell r="J3">
            <v>6.166666666666667</v>
          </cell>
          <cell r="K3">
            <v>6.166666666666667</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6">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17">
        <row r="3">
          <cell r="B3">
            <v>6</v>
          </cell>
          <cell r="C3">
            <v>6</v>
          </cell>
          <cell r="D3">
            <v>4</v>
          </cell>
          <cell r="E3">
            <v>2</v>
          </cell>
          <cell r="F3">
            <v>69</v>
          </cell>
          <cell r="G3">
            <v>69</v>
          </cell>
          <cell r="H3">
            <v>46</v>
          </cell>
          <cell r="I3">
            <v>23</v>
          </cell>
          <cell r="J3">
            <v>6.166666666666667</v>
          </cell>
          <cell r="K3">
            <v>6.166666666666667</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8">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19">
        <row r="3">
          <cell r="B3">
            <v>6</v>
          </cell>
          <cell r="C3">
            <v>6</v>
          </cell>
          <cell r="D3">
            <v>4</v>
          </cell>
          <cell r="E3">
            <v>4</v>
          </cell>
          <cell r="F3">
            <v>69</v>
          </cell>
          <cell r="G3">
            <v>69</v>
          </cell>
          <cell r="H3">
            <v>46</v>
          </cell>
          <cell r="I3">
            <v>46</v>
          </cell>
          <cell r="J3">
            <v>6.166666666666667</v>
          </cell>
          <cell r="K3">
            <v>6.166666666666667</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0">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1">
        <row r="3">
          <cell r="B3">
            <v>6</v>
          </cell>
          <cell r="C3">
            <v>6</v>
          </cell>
          <cell r="D3">
            <v>4</v>
          </cell>
          <cell r="E3">
            <v>2</v>
          </cell>
          <cell r="F3">
            <v>69</v>
          </cell>
          <cell r="G3">
            <v>69</v>
          </cell>
          <cell r="H3">
            <v>46</v>
          </cell>
          <cell r="I3">
            <v>23</v>
          </cell>
          <cell r="J3">
            <v>6.166666666666667</v>
          </cell>
          <cell r="K3">
            <v>6.166666666666667</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2</v>
          </cell>
          <cell r="Q3">
            <v>2</v>
          </cell>
          <cell r="R3">
            <v>4</v>
          </cell>
          <cell r="S3">
            <v>69</v>
          </cell>
          <cell r="T3">
            <v>23</v>
          </cell>
          <cell r="U3">
            <v>23</v>
          </cell>
          <cell r="V3">
            <v>46</v>
          </cell>
          <cell r="W3">
            <v>6.166666666666667</v>
          </cell>
          <cell r="X3">
            <v>18.5</v>
          </cell>
          <cell r="Y3">
            <v>4.625</v>
          </cell>
          <cell r="Z3">
            <v>6.166666666666667</v>
          </cell>
          <cell r="AA3" t="str">
            <v>G</v>
          </cell>
        </row>
        <row r="17">
          <cell r="E17"/>
          <cell r="F17"/>
          <cell r="G17"/>
          <cell r="H17"/>
          <cell r="I17"/>
          <cell r="J17"/>
        </row>
      </sheetData>
      <sheetData sheetId="23">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cell r="F17"/>
          <cell r="G17"/>
          <cell r="H17"/>
          <cell r="I17"/>
          <cell r="J17"/>
        </row>
      </sheetData>
      <sheetData sheetId="24">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5">
        <row r="3">
          <cell r="B3">
            <v>6</v>
          </cell>
          <cell r="C3">
            <v>5</v>
          </cell>
          <cell r="D3">
            <v>4</v>
          </cell>
          <cell r="E3">
            <v>6</v>
          </cell>
          <cell r="F3">
            <v>69</v>
          </cell>
          <cell r="G3">
            <v>57.5</v>
          </cell>
          <cell r="H3">
            <v>46</v>
          </cell>
          <cell r="I3">
            <v>69</v>
          </cell>
          <cell r="J3">
            <v>6.166666666666667</v>
          </cell>
          <cell r="K3">
            <v>7.4</v>
          </cell>
          <cell r="L3">
            <v>3.7</v>
          </cell>
          <cell r="M3">
            <v>3.3636363636363638</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6">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7">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8">
        <row r="3">
          <cell r="B3">
            <v>6</v>
          </cell>
          <cell r="C3">
            <v>6</v>
          </cell>
          <cell r="D3">
            <v>4</v>
          </cell>
          <cell r="E3">
            <v>2</v>
          </cell>
          <cell r="F3">
            <v>69</v>
          </cell>
          <cell r="G3">
            <v>69</v>
          </cell>
          <cell r="H3">
            <v>46</v>
          </cell>
          <cell r="I3">
            <v>23</v>
          </cell>
          <cell r="J3">
            <v>6.166666666666667</v>
          </cell>
          <cell r="K3">
            <v>6.166666666666667</v>
          </cell>
          <cell r="L3">
            <v>3.7</v>
          </cell>
          <cell r="M3">
            <v>4.625</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cell r="G17"/>
          <cell r="H17">
            <v>1</v>
          </cell>
          <cell r="I17"/>
          <cell r="J17"/>
        </row>
      </sheetData>
      <sheetData sheetId="29">
        <row r="3">
          <cell r="B3">
            <v>6</v>
          </cell>
          <cell r="C3">
            <v>4</v>
          </cell>
          <cell r="D3">
            <v>4</v>
          </cell>
          <cell r="E3">
            <v>4</v>
          </cell>
          <cell r="F3">
            <v>69</v>
          </cell>
          <cell r="G3">
            <v>46</v>
          </cell>
          <cell r="H3">
            <v>46</v>
          </cell>
          <cell r="I3">
            <v>46</v>
          </cell>
          <cell r="J3">
            <v>6.166666666666667</v>
          </cell>
          <cell r="K3">
            <v>9.25</v>
          </cell>
          <cell r="L3">
            <v>3.7</v>
          </cell>
          <cell r="M3">
            <v>4.625</v>
          </cell>
          <cell r="N3" t="str">
            <v>R</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cell r="F17"/>
          <cell r="G17"/>
          <cell r="H17"/>
          <cell r="I17"/>
          <cell r="J17"/>
        </row>
      </sheetData>
      <sheetData sheetId="3">
        <row r="3">
          <cell r="B3">
            <v>3</v>
          </cell>
          <cell r="C3">
            <v>2.65</v>
          </cell>
          <cell r="D3">
            <v>2</v>
          </cell>
          <cell r="E3">
            <v>2</v>
          </cell>
          <cell r="F3">
            <v>34.5</v>
          </cell>
          <cell r="G3">
            <v>30.5</v>
          </cell>
          <cell r="H3">
            <v>23</v>
          </cell>
          <cell r="I3">
            <v>23</v>
          </cell>
          <cell r="J3">
            <v>6.666666666666667</v>
          </cell>
          <cell r="K3">
            <v>7.5471698113207548</v>
          </cell>
          <cell r="L3">
            <v>4</v>
          </cell>
          <cell r="M3">
            <v>4.301075268817204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cell r="J17"/>
        </row>
      </sheetData>
      <sheetData sheetId="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6">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7">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9">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1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1">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1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cell r="F17"/>
          <cell r="G17"/>
          <cell r="H17"/>
          <cell r="I17"/>
          <cell r="J17"/>
        </row>
      </sheetData>
      <sheetData sheetId="1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v>1</v>
          </cell>
          <cell r="I17"/>
          <cell r="J17"/>
        </row>
      </sheetData>
      <sheetData sheetId="15">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17">
        <row r="3">
          <cell r="B3">
            <v>3</v>
          </cell>
          <cell r="C3">
            <v>1.65</v>
          </cell>
          <cell r="D3">
            <v>2</v>
          </cell>
          <cell r="E3">
            <v>2</v>
          </cell>
          <cell r="F3">
            <v>34.5</v>
          </cell>
          <cell r="G3">
            <v>19</v>
          </cell>
          <cell r="H3">
            <v>23</v>
          </cell>
          <cell r="I3">
            <v>23</v>
          </cell>
          <cell r="J3">
            <v>6.666666666666667</v>
          </cell>
          <cell r="K3">
            <v>12.121212121212121</v>
          </cell>
          <cell r="L3">
            <v>4</v>
          </cell>
          <cell r="M3">
            <v>5.4794520547945202</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cell r="I17"/>
          <cell r="J17"/>
        </row>
      </sheetData>
      <sheetData sheetId="18">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19">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21">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3">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4">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5">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v>1</v>
          </cell>
          <cell r="I17"/>
          <cell r="J17"/>
        </row>
      </sheetData>
      <sheetData sheetId="26">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cell r="G17"/>
          <cell r="H17"/>
          <cell r="I17"/>
          <cell r="J17"/>
        </row>
      </sheetData>
      <sheetData sheetId="2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cell r="F17"/>
          <cell r="G17"/>
          <cell r="H17"/>
          <cell r="I17"/>
          <cell r="J17"/>
        </row>
      </sheetData>
      <sheetData sheetId="28">
        <row r="3">
          <cell r="B3">
            <v>3</v>
          </cell>
          <cell r="C3">
            <v>2</v>
          </cell>
          <cell r="D3">
            <v>2</v>
          </cell>
          <cell r="E3">
            <v>1</v>
          </cell>
          <cell r="F3">
            <v>34.5</v>
          </cell>
          <cell r="G3">
            <v>23</v>
          </cell>
          <cell r="H3">
            <v>23</v>
          </cell>
          <cell r="I3">
            <v>11.5</v>
          </cell>
          <cell r="J3">
            <v>6.666666666666667</v>
          </cell>
          <cell r="K3">
            <v>10</v>
          </cell>
          <cell r="L3">
            <v>4</v>
          </cell>
          <cell r="M3">
            <v>6.666666666666667</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cell r="G17"/>
          <cell r="H17">
            <v>1</v>
          </cell>
          <cell r="I17"/>
          <cell r="J17"/>
        </row>
      </sheetData>
      <sheetData sheetId="29">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v>1</v>
          </cell>
          <cell r="J17"/>
        </row>
      </sheetData>
      <sheetData sheetId="1">
        <row r="3">
          <cell r="B3">
            <v>3</v>
          </cell>
          <cell r="C3">
            <v>3</v>
          </cell>
          <cell r="D3">
            <v>2</v>
          </cell>
          <cell r="E3">
            <v>1</v>
          </cell>
          <cell r="F3">
            <v>34.5</v>
          </cell>
          <cell r="G3">
            <v>34.5</v>
          </cell>
          <cell r="H3">
            <v>23</v>
          </cell>
          <cell r="I3">
            <v>11.5</v>
          </cell>
          <cell r="J3">
            <v>5</v>
          </cell>
          <cell r="K3">
            <v>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4">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5">
        <row r="3">
          <cell r="B3">
            <v>3</v>
          </cell>
          <cell r="C3">
            <v>1</v>
          </cell>
          <cell r="D3">
            <v>2</v>
          </cell>
          <cell r="E3">
            <v>2</v>
          </cell>
          <cell r="F3">
            <v>34.5</v>
          </cell>
          <cell r="G3">
            <v>11.5</v>
          </cell>
          <cell r="H3">
            <v>23</v>
          </cell>
          <cell r="I3">
            <v>23</v>
          </cell>
          <cell r="J3">
            <v>5</v>
          </cell>
          <cell r="K3">
            <v>15</v>
          </cell>
          <cell r="L3">
            <v>3</v>
          </cell>
          <cell r="M3">
            <v>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v>1</v>
          </cell>
          <cell r="J17"/>
        </row>
      </sheetData>
      <sheetData sheetId="6">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v>1</v>
          </cell>
          <cell r="J17"/>
        </row>
      </sheetData>
      <sheetData sheetId="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A</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17">
        <row r="3">
          <cell r="B3">
            <v>3</v>
          </cell>
          <cell r="C3">
            <v>4</v>
          </cell>
          <cell r="D3">
            <v>2</v>
          </cell>
          <cell r="E3">
            <v>2</v>
          </cell>
          <cell r="F3">
            <v>34.5</v>
          </cell>
          <cell r="G3">
            <v>46</v>
          </cell>
          <cell r="H3">
            <v>23</v>
          </cell>
          <cell r="I3">
            <v>23</v>
          </cell>
          <cell r="J3">
            <v>5</v>
          </cell>
          <cell r="K3">
            <v>3.75</v>
          </cell>
          <cell r="L3">
            <v>3</v>
          </cell>
          <cell r="M3">
            <v>2.5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9">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1">
        <row r="3">
          <cell r="B3">
            <v>3</v>
          </cell>
          <cell r="C3">
            <v>4</v>
          </cell>
          <cell r="D3">
            <v>2</v>
          </cell>
          <cell r="E3">
            <v>0</v>
          </cell>
          <cell r="F3">
            <v>34.5</v>
          </cell>
          <cell r="G3">
            <v>46</v>
          </cell>
          <cell r="H3">
            <v>23</v>
          </cell>
          <cell r="I3">
            <v>0</v>
          </cell>
          <cell r="J3">
            <v>5</v>
          </cell>
          <cell r="K3">
            <v>3.75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2</v>
          </cell>
          <cell r="Q3">
            <v>2</v>
          </cell>
          <cell r="R3">
            <v>3</v>
          </cell>
          <cell r="S3">
            <v>34.5</v>
          </cell>
          <cell r="T3">
            <v>23</v>
          </cell>
          <cell r="U3">
            <v>23</v>
          </cell>
          <cell r="V3">
            <v>34.5</v>
          </cell>
          <cell r="W3">
            <v>5</v>
          </cell>
          <cell r="X3">
            <v>7.5</v>
          </cell>
          <cell r="Y3">
            <v>3</v>
          </cell>
          <cell r="Z3">
            <v>3</v>
          </cell>
          <cell r="AA3" t="str">
            <v>A</v>
          </cell>
        </row>
        <row r="17">
          <cell r="E17">
            <v>1</v>
          </cell>
          <cell r="F17"/>
          <cell r="G17"/>
          <cell r="H17"/>
          <cell r="I17"/>
          <cell r="J17"/>
        </row>
      </sheetData>
      <sheetData sheetId="27">
        <row r="3">
          <cell r="B3">
            <v>3</v>
          </cell>
          <cell r="C3">
            <v>3</v>
          </cell>
          <cell r="D3">
            <v>2</v>
          </cell>
          <cell r="E3">
            <v>0</v>
          </cell>
          <cell r="F3">
            <v>34.5</v>
          </cell>
          <cell r="G3">
            <v>34.5</v>
          </cell>
          <cell r="H3">
            <v>23</v>
          </cell>
          <cell r="I3">
            <v>0</v>
          </cell>
          <cell r="J3">
            <v>5</v>
          </cell>
          <cell r="K3">
            <v>5</v>
          </cell>
          <cell r="L3">
            <v>3</v>
          </cell>
          <cell r="M3">
            <v>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8">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29">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3">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7">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1</v>
          </cell>
          <cell r="S3">
            <v>23</v>
          </cell>
          <cell r="T3">
            <v>23</v>
          </cell>
          <cell r="U3">
            <v>23</v>
          </cell>
          <cell r="V3">
            <v>11.5</v>
          </cell>
          <cell r="W3">
            <v>6</v>
          </cell>
          <cell r="X3">
            <v>6</v>
          </cell>
          <cell r="Y3">
            <v>3</v>
          </cell>
          <cell r="Z3">
            <v>4</v>
          </cell>
          <cell r="AA3" t="str">
            <v>A</v>
          </cell>
        </row>
        <row r="17">
          <cell r="E17">
            <v>1</v>
          </cell>
          <cell r="F17"/>
          <cell r="G17"/>
          <cell r="H17">
            <v>1</v>
          </cell>
          <cell r="I17"/>
          <cell r="J17"/>
        </row>
      </sheetData>
      <sheetData sheetId="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9">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10">
        <row r="3">
          <cell r="B3">
            <v>2</v>
          </cell>
          <cell r="C3">
            <v>1</v>
          </cell>
          <cell r="D3">
            <v>2</v>
          </cell>
          <cell r="E3">
            <v>1</v>
          </cell>
          <cell r="F3">
            <v>23</v>
          </cell>
          <cell r="G3">
            <v>11.5</v>
          </cell>
          <cell r="H3">
            <v>23</v>
          </cell>
          <cell r="I3">
            <v>11.5</v>
          </cell>
          <cell r="J3">
            <v>6</v>
          </cell>
          <cell r="K3">
            <v>12</v>
          </cell>
          <cell r="L3">
            <v>3</v>
          </cell>
          <cell r="M3">
            <v>6</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v>1</v>
          </cell>
          <cell r="J17"/>
        </row>
      </sheetData>
      <sheetData sheetId="1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1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13">
        <row r="3">
          <cell r="B3">
            <v>2</v>
          </cell>
          <cell r="C3">
            <v>1</v>
          </cell>
          <cell r="D3">
            <v>2</v>
          </cell>
          <cell r="E3">
            <v>2</v>
          </cell>
          <cell r="F3">
            <v>23</v>
          </cell>
          <cell r="G3">
            <v>11.5</v>
          </cell>
          <cell r="H3">
            <v>23</v>
          </cell>
          <cell r="I3">
            <v>23</v>
          </cell>
          <cell r="J3">
            <v>6</v>
          </cell>
          <cell r="K3">
            <v>12</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v>1</v>
          </cell>
          <cell r="J17"/>
        </row>
      </sheetData>
      <sheetData sheetId="1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cell r="J17"/>
        </row>
      </sheetData>
      <sheetData sheetId="1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16">
        <row r="3">
          <cell r="B3">
            <v>2</v>
          </cell>
          <cell r="C3">
            <v>2</v>
          </cell>
          <cell r="D3">
            <v>2</v>
          </cell>
          <cell r="E3">
            <v>2</v>
          </cell>
          <cell r="F3">
            <v>23</v>
          </cell>
          <cell r="G3">
            <v>23</v>
          </cell>
          <cell r="H3">
            <v>23</v>
          </cell>
          <cell r="I3">
            <v>23</v>
          </cell>
          <cell r="J3">
            <v>6</v>
          </cell>
          <cell r="K3">
            <v>6</v>
          </cell>
          <cell r="L3">
            <v>3</v>
          </cell>
          <cell r="M3">
            <v>3</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17">
        <row r="3">
          <cell r="B3">
            <v>2</v>
          </cell>
          <cell r="C3">
            <v>1.3</v>
          </cell>
          <cell r="D3">
            <v>2</v>
          </cell>
          <cell r="E3">
            <v>2</v>
          </cell>
          <cell r="F3">
            <v>23</v>
          </cell>
          <cell r="G3">
            <v>15</v>
          </cell>
          <cell r="H3">
            <v>23</v>
          </cell>
          <cell r="I3">
            <v>23</v>
          </cell>
          <cell r="J3">
            <v>6</v>
          </cell>
          <cell r="K3">
            <v>9.2307692307692299</v>
          </cell>
          <cell r="L3">
            <v>3</v>
          </cell>
          <cell r="M3">
            <v>3.6363636363636367</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18">
        <row r="3">
          <cell r="B3">
            <v>2</v>
          </cell>
          <cell r="C3">
            <v>2.2999999999999998</v>
          </cell>
          <cell r="D3">
            <v>2</v>
          </cell>
          <cell r="E3">
            <v>1</v>
          </cell>
          <cell r="F3">
            <v>23</v>
          </cell>
          <cell r="G3">
            <v>26.5</v>
          </cell>
          <cell r="H3">
            <v>23</v>
          </cell>
          <cell r="I3">
            <v>11.5</v>
          </cell>
          <cell r="J3">
            <v>6</v>
          </cell>
          <cell r="K3">
            <v>5.2173913043478262</v>
          </cell>
          <cell r="L3">
            <v>3</v>
          </cell>
          <cell r="M3">
            <v>3.6363636363636367</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19">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0</v>
          </cell>
          <cell r="I17"/>
          <cell r="J17"/>
        </row>
      </sheetData>
      <sheetData sheetId="2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0</v>
          </cell>
          <cell r="I17"/>
          <cell r="J17"/>
        </row>
      </sheetData>
      <sheetData sheetId="2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0</v>
          </cell>
          <cell r="I17"/>
          <cell r="J17"/>
        </row>
      </sheetData>
      <sheetData sheetId="2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23">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24">
        <row r="3">
          <cell r="B3">
            <v>2</v>
          </cell>
          <cell r="C3">
            <v>1</v>
          </cell>
          <cell r="D3">
            <v>2</v>
          </cell>
          <cell r="E3">
            <v>2</v>
          </cell>
          <cell r="F3">
            <v>23</v>
          </cell>
          <cell r="G3">
            <v>11.5</v>
          </cell>
          <cell r="H3">
            <v>23</v>
          </cell>
          <cell r="I3">
            <v>23</v>
          </cell>
          <cell r="J3">
            <v>6</v>
          </cell>
          <cell r="K3">
            <v>12</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2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v>1</v>
          </cell>
          <cell r="I17"/>
          <cell r="J17"/>
        </row>
      </sheetData>
      <sheetData sheetId="2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cell r="J17"/>
        </row>
      </sheetData>
      <sheetData sheetId="2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cell r="J17"/>
        </row>
      </sheetData>
      <sheetData sheetId="2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cell r="G17"/>
          <cell r="H17"/>
          <cell r="I17"/>
          <cell r="J17"/>
        </row>
      </sheetData>
      <sheetData sheetId="29">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3</v>
          </cell>
          <cell r="F3">
            <v>46</v>
          </cell>
          <cell r="G3">
            <v>34.5</v>
          </cell>
          <cell r="H3">
            <v>46</v>
          </cell>
          <cell r="I3">
            <v>34.5</v>
          </cell>
          <cell r="J3">
            <v>6</v>
          </cell>
          <cell r="K3">
            <v>8</v>
          </cell>
          <cell r="L3">
            <v>3</v>
          </cell>
          <cell r="M3">
            <v>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3">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4">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2</v>
          </cell>
          <cell r="S3">
            <v>34.5</v>
          </cell>
          <cell r="T3">
            <v>34.5</v>
          </cell>
          <cell r="U3">
            <v>46</v>
          </cell>
          <cell r="V3">
            <v>23</v>
          </cell>
          <cell r="W3">
            <v>8</v>
          </cell>
          <cell r="X3">
            <v>8</v>
          </cell>
          <cell r="Y3">
            <v>3.4285714285714284</v>
          </cell>
          <cell r="Z3">
            <v>4.8</v>
          </cell>
          <cell r="AA3" t="str">
            <v>A</v>
          </cell>
        </row>
        <row r="17">
          <cell r="E17">
            <v>2</v>
          </cell>
          <cell r="F17"/>
          <cell r="G17"/>
          <cell r="H17">
            <v>1</v>
          </cell>
          <cell r="I17"/>
          <cell r="J17"/>
        </row>
      </sheetData>
      <sheetData sheetId="5">
        <row r="3">
          <cell r="B3">
            <v>4</v>
          </cell>
          <cell r="C3">
            <v>4.6500000000000004</v>
          </cell>
          <cell r="D3">
            <v>4</v>
          </cell>
          <cell r="E3">
            <v>5</v>
          </cell>
          <cell r="F3">
            <v>46</v>
          </cell>
          <cell r="G3">
            <v>53.5</v>
          </cell>
          <cell r="H3">
            <v>46</v>
          </cell>
          <cell r="I3">
            <v>57.5</v>
          </cell>
          <cell r="J3">
            <v>6</v>
          </cell>
          <cell r="K3">
            <v>5.161290322580645</v>
          </cell>
          <cell r="L3">
            <v>3</v>
          </cell>
          <cell r="M3">
            <v>2.4870466321243523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cell r="I17"/>
          <cell r="J17"/>
        </row>
      </sheetData>
      <sheetData sheetId="6">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cell r="I17"/>
          <cell r="J17"/>
        </row>
      </sheetData>
      <sheetData sheetId="7">
        <row r="3">
          <cell r="B3">
            <v>4</v>
          </cell>
          <cell r="C3">
            <v>2</v>
          </cell>
          <cell r="D3">
            <v>4</v>
          </cell>
          <cell r="E3">
            <v>5</v>
          </cell>
          <cell r="F3">
            <v>46</v>
          </cell>
          <cell r="G3">
            <v>23</v>
          </cell>
          <cell r="H3">
            <v>46</v>
          </cell>
          <cell r="I3">
            <v>57.5</v>
          </cell>
          <cell r="J3">
            <v>6</v>
          </cell>
          <cell r="K3">
            <v>12</v>
          </cell>
          <cell r="L3">
            <v>3</v>
          </cell>
          <cell r="M3">
            <v>3.4285714285714284</v>
          </cell>
          <cell r="N3" t="str">
            <v>A</v>
          </cell>
          <cell r="O3">
            <v>3</v>
          </cell>
          <cell r="P3">
            <v>3</v>
          </cell>
          <cell r="Q3">
            <v>4</v>
          </cell>
          <cell r="R3">
            <v>3</v>
          </cell>
          <cell r="S3">
            <v>34.5</v>
          </cell>
          <cell r="T3">
            <v>34.5</v>
          </cell>
          <cell r="U3">
            <v>46</v>
          </cell>
          <cell r="V3">
            <v>34.5</v>
          </cell>
          <cell r="W3">
            <v>8</v>
          </cell>
          <cell r="X3">
            <v>8</v>
          </cell>
          <cell r="Y3">
            <v>3.4285714285714284</v>
          </cell>
          <cell r="Z3">
            <v>4</v>
          </cell>
          <cell r="AA3" t="str">
            <v>A</v>
          </cell>
        </row>
        <row r="17">
          <cell r="E17">
            <v>2</v>
          </cell>
          <cell r="F17"/>
          <cell r="G17"/>
          <cell r="H17"/>
          <cell r="I17"/>
          <cell r="J17"/>
        </row>
      </sheetData>
      <sheetData sheetId="8">
        <row r="3">
          <cell r="B3">
            <v>3</v>
          </cell>
          <cell r="C3">
            <v>3</v>
          </cell>
          <cell r="D3">
            <v>4</v>
          </cell>
          <cell r="E3">
            <v>4</v>
          </cell>
          <cell r="F3">
            <v>34.5</v>
          </cell>
          <cell r="G3">
            <v>34.5</v>
          </cell>
          <cell r="H3">
            <v>46</v>
          </cell>
          <cell r="I3">
            <v>46</v>
          </cell>
          <cell r="J3">
            <v>8</v>
          </cell>
          <cell r="K3">
            <v>8</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9">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0">
        <row r="3">
          <cell r="B3">
            <v>4</v>
          </cell>
          <cell r="C3">
            <v>2</v>
          </cell>
          <cell r="D3">
            <v>4</v>
          </cell>
          <cell r="E3">
            <v>5</v>
          </cell>
          <cell r="F3">
            <v>46</v>
          </cell>
          <cell r="G3">
            <v>23</v>
          </cell>
          <cell r="H3">
            <v>46</v>
          </cell>
          <cell r="I3">
            <v>57.5</v>
          </cell>
          <cell r="J3">
            <v>6</v>
          </cell>
          <cell r="K3">
            <v>12</v>
          </cell>
          <cell r="L3">
            <v>3</v>
          </cell>
          <cell r="M3">
            <v>3.4285714285714284</v>
          </cell>
          <cell r="N3" t="str">
            <v>A</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2</v>
          </cell>
          <cell r="F17"/>
          <cell r="G17"/>
          <cell r="H17">
            <v>1</v>
          </cell>
          <cell r="I17"/>
          <cell r="J17"/>
        </row>
      </sheetData>
      <sheetData sheetId="11">
        <row r="3">
          <cell r="B3">
            <v>4</v>
          </cell>
          <cell r="C3">
            <v>4</v>
          </cell>
          <cell r="D3">
            <v>4</v>
          </cell>
          <cell r="E3">
            <v>5</v>
          </cell>
          <cell r="F3">
            <v>46</v>
          </cell>
          <cell r="G3">
            <v>46</v>
          </cell>
          <cell r="H3">
            <v>46</v>
          </cell>
          <cell r="I3">
            <v>57.5</v>
          </cell>
          <cell r="J3">
            <v>6</v>
          </cell>
          <cell r="K3">
            <v>6</v>
          </cell>
          <cell r="L3">
            <v>3</v>
          </cell>
          <cell r="M3">
            <v>2.6666666666666665</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2">
        <row r="3">
          <cell r="B3">
            <v>4</v>
          </cell>
          <cell r="C3">
            <v>4</v>
          </cell>
          <cell r="D3">
            <v>4</v>
          </cell>
          <cell r="E3">
            <v>4</v>
          </cell>
          <cell r="F3">
            <v>46</v>
          </cell>
          <cell r="G3">
            <v>46</v>
          </cell>
          <cell r="H3">
            <v>46</v>
          </cell>
          <cell r="I3">
            <v>46</v>
          </cell>
          <cell r="J3">
            <v>6</v>
          </cell>
          <cell r="K3">
            <v>6</v>
          </cell>
          <cell r="L3">
            <v>3</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3">
        <row r="3">
          <cell r="B3">
            <v>4</v>
          </cell>
          <cell r="C3">
            <v>3</v>
          </cell>
          <cell r="D3">
            <v>4</v>
          </cell>
          <cell r="E3">
            <v>5</v>
          </cell>
          <cell r="F3">
            <v>46</v>
          </cell>
          <cell r="G3">
            <v>34.5</v>
          </cell>
          <cell r="H3">
            <v>46</v>
          </cell>
          <cell r="I3">
            <v>57.5</v>
          </cell>
          <cell r="J3">
            <v>6</v>
          </cell>
          <cell r="K3">
            <v>8</v>
          </cell>
          <cell r="L3">
            <v>3</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14">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2</v>
          </cell>
          <cell r="Q3">
            <v>4</v>
          </cell>
          <cell r="R3">
            <v>5</v>
          </cell>
          <cell r="S3">
            <v>34.5</v>
          </cell>
          <cell r="T3">
            <v>23</v>
          </cell>
          <cell r="U3">
            <v>46</v>
          </cell>
          <cell r="V3">
            <v>57.5</v>
          </cell>
          <cell r="W3">
            <v>8</v>
          </cell>
          <cell r="X3">
            <v>12</v>
          </cell>
          <cell r="Y3">
            <v>3.4285714285714284</v>
          </cell>
          <cell r="Z3">
            <v>3.4285714285714284</v>
          </cell>
          <cell r="AA3" t="str">
            <v>G</v>
          </cell>
        </row>
        <row r="17">
          <cell r="E17">
            <v>2</v>
          </cell>
          <cell r="F17"/>
          <cell r="G17"/>
          <cell r="H17">
            <v>1</v>
          </cell>
          <cell r="I17"/>
          <cell r="J17"/>
        </row>
      </sheetData>
      <sheetData sheetId="15">
        <row r="3">
          <cell r="B3">
            <v>3</v>
          </cell>
          <cell r="C3">
            <v>2</v>
          </cell>
          <cell r="D3">
            <v>4</v>
          </cell>
          <cell r="E3">
            <v>6</v>
          </cell>
          <cell r="F3">
            <v>34.5</v>
          </cell>
          <cell r="G3">
            <v>23</v>
          </cell>
          <cell r="H3">
            <v>46</v>
          </cell>
          <cell r="I3">
            <v>69</v>
          </cell>
          <cell r="J3">
            <v>8</v>
          </cell>
          <cell r="K3">
            <v>12</v>
          </cell>
          <cell r="L3">
            <v>3.4285714285714284</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16">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2</v>
          </cell>
          <cell r="Q3">
            <v>4</v>
          </cell>
          <cell r="R3">
            <v>5</v>
          </cell>
          <cell r="S3">
            <v>34.5</v>
          </cell>
          <cell r="T3">
            <v>23</v>
          </cell>
          <cell r="U3">
            <v>46</v>
          </cell>
          <cell r="V3">
            <v>57.5</v>
          </cell>
          <cell r="W3">
            <v>8</v>
          </cell>
          <cell r="X3">
            <v>12</v>
          </cell>
          <cell r="Y3">
            <v>3.4285714285714284</v>
          </cell>
          <cell r="Z3">
            <v>3.4285714285714284</v>
          </cell>
          <cell r="AA3" t="str">
            <v>A</v>
          </cell>
        </row>
        <row r="17">
          <cell r="E17"/>
          <cell r="F17"/>
          <cell r="G17"/>
          <cell r="H17"/>
          <cell r="I17"/>
          <cell r="J17"/>
        </row>
      </sheetData>
      <sheetData sheetId="17">
        <row r="3">
          <cell r="B3">
            <v>4</v>
          </cell>
          <cell r="C3">
            <v>2</v>
          </cell>
          <cell r="D3">
            <v>4</v>
          </cell>
          <cell r="E3">
            <v>6</v>
          </cell>
          <cell r="F3">
            <v>46</v>
          </cell>
          <cell r="G3">
            <v>23</v>
          </cell>
          <cell r="H3">
            <v>46</v>
          </cell>
          <cell r="I3">
            <v>69</v>
          </cell>
          <cell r="J3">
            <v>6</v>
          </cell>
          <cell r="K3">
            <v>12</v>
          </cell>
          <cell r="L3">
            <v>3</v>
          </cell>
          <cell r="M3">
            <v>3</v>
          </cell>
          <cell r="N3" t="str">
            <v>A</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2</v>
          </cell>
          <cell r="F17"/>
          <cell r="G17"/>
          <cell r="H17"/>
          <cell r="I17">
            <v>1</v>
          </cell>
          <cell r="J17"/>
        </row>
      </sheetData>
      <sheetData sheetId="18">
        <row r="3">
          <cell r="B3">
            <v>4</v>
          </cell>
          <cell r="C3">
            <v>3</v>
          </cell>
          <cell r="D3">
            <v>4</v>
          </cell>
          <cell r="E3">
            <v>5</v>
          </cell>
          <cell r="F3">
            <v>46</v>
          </cell>
          <cell r="G3">
            <v>34.5</v>
          </cell>
          <cell r="H3">
            <v>46</v>
          </cell>
          <cell r="I3">
            <v>57.5</v>
          </cell>
          <cell r="J3">
            <v>6</v>
          </cell>
          <cell r="K3">
            <v>8</v>
          </cell>
          <cell r="L3">
            <v>3</v>
          </cell>
          <cell r="M3">
            <v>3</v>
          </cell>
          <cell r="N3" t="str">
            <v>A</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2</v>
          </cell>
          <cell r="F17"/>
          <cell r="G17"/>
          <cell r="H17">
            <v>1</v>
          </cell>
          <cell r="I17"/>
          <cell r="J17"/>
        </row>
      </sheetData>
      <sheetData sheetId="19">
        <row r="3">
          <cell r="B3">
            <v>4</v>
          </cell>
          <cell r="C3">
            <v>3</v>
          </cell>
          <cell r="D3">
            <v>4</v>
          </cell>
          <cell r="E3">
            <v>4</v>
          </cell>
          <cell r="F3">
            <v>46</v>
          </cell>
          <cell r="G3">
            <v>34.5</v>
          </cell>
          <cell r="H3">
            <v>46</v>
          </cell>
          <cell r="I3">
            <v>46</v>
          </cell>
          <cell r="J3">
            <v>6</v>
          </cell>
          <cell r="K3">
            <v>8</v>
          </cell>
          <cell r="L3">
            <v>3</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0">
        <row r="3">
          <cell r="B3">
            <v>4</v>
          </cell>
          <cell r="C3">
            <v>3</v>
          </cell>
          <cell r="D3">
            <v>4</v>
          </cell>
          <cell r="E3">
            <v>5</v>
          </cell>
          <cell r="F3">
            <v>46</v>
          </cell>
          <cell r="G3">
            <v>34.5</v>
          </cell>
          <cell r="H3">
            <v>46</v>
          </cell>
          <cell r="I3">
            <v>57.5</v>
          </cell>
          <cell r="J3">
            <v>6</v>
          </cell>
          <cell r="K3">
            <v>8</v>
          </cell>
          <cell r="L3">
            <v>3</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1">
        <row r="3">
          <cell r="B3">
            <v>4</v>
          </cell>
          <cell r="C3">
            <v>3</v>
          </cell>
          <cell r="D3">
            <v>4</v>
          </cell>
          <cell r="E3">
            <v>5</v>
          </cell>
          <cell r="F3">
            <v>46</v>
          </cell>
          <cell r="G3">
            <v>34.5</v>
          </cell>
          <cell r="H3">
            <v>46</v>
          </cell>
          <cell r="I3">
            <v>57.5</v>
          </cell>
          <cell r="J3">
            <v>6</v>
          </cell>
          <cell r="K3">
            <v>8</v>
          </cell>
          <cell r="L3">
            <v>3</v>
          </cell>
          <cell r="M3">
            <v>3</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2">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cell r="F17"/>
          <cell r="G17"/>
          <cell r="H17"/>
          <cell r="I17"/>
          <cell r="J17"/>
        </row>
      </sheetData>
      <sheetData sheetId="23">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cell r="F17"/>
          <cell r="G17"/>
          <cell r="H17"/>
          <cell r="I17"/>
          <cell r="J17"/>
        </row>
      </sheetData>
      <sheetData sheetId="24">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v>1</v>
          </cell>
          <cell r="J17"/>
        </row>
      </sheetData>
      <sheetData sheetId="25">
        <row r="3">
          <cell r="B3">
            <v>4</v>
          </cell>
          <cell r="C3">
            <v>3</v>
          </cell>
          <cell r="D3">
            <v>4</v>
          </cell>
          <cell r="E3">
            <v>5</v>
          </cell>
          <cell r="F3">
            <v>46</v>
          </cell>
          <cell r="G3">
            <v>34.5</v>
          </cell>
          <cell r="H3">
            <v>46</v>
          </cell>
          <cell r="I3">
            <v>57.5</v>
          </cell>
          <cell r="J3">
            <v>6</v>
          </cell>
          <cell r="K3">
            <v>8</v>
          </cell>
          <cell r="L3">
            <v>3</v>
          </cell>
          <cell r="M3">
            <v>3</v>
          </cell>
          <cell r="N3" t="str">
            <v>A</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2</v>
          </cell>
          <cell r="F17"/>
          <cell r="G17"/>
          <cell r="H17">
            <v>1</v>
          </cell>
          <cell r="I17"/>
          <cell r="J17"/>
        </row>
      </sheetData>
      <sheetData sheetId="26">
        <row r="3">
          <cell r="B3">
            <v>4</v>
          </cell>
          <cell r="C3">
            <v>4</v>
          </cell>
          <cell r="D3">
            <v>4</v>
          </cell>
          <cell r="E3">
            <v>5</v>
          </cell>
          <cell r="F3">
            <v>46</v>
          </cell>
          <cell r="G3">
            <v>46</v>
          </cell>
          <cell r="H3">
            <v>46</v>
          </cell>
          <cell r="I3">
            <v>57.5</v>
          </cell>
          <cell r="J3">
            <v>6</v>
          </cell>
          <cell r="K3">
            <v>6</v>
          </cell>
          <cell r="L3">
            <v>3</v>
          </cell>
          <cell r="M3">
            <v>2.6666666666666665</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7">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cell r="I17"/>
          <cell r="J17"/>
        </row>
      </sheetData>
      <sheetData sheetId="28">
        <row r="3">
          <cell r="B3">
            <v>4</v>
          </cell>
          <cell r="C3">
            <v>3</v>
          </cell>
          <cell r="D3">
            <v>4</v>
          </cell>
          <cell r="E3">
            <v>4</v>
          </cell>
          <cell r="F3">
            <v>46</v>
          </cell>
          <cell r="G3">
            <v>34.5</v>
          </cell>
          <cell r="H3">
            <v>46</v>
          </cell>
          <cell r="I3">
            <v>46</v>
          </cell>
          <cell r="J3">
            <v>6</v>
          </cell>
          <cell r="K3">
            <v>8</v>
          </cell>
          <cell r="L3">
            <v>3</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cell r="G17"/>
          <cell r="H17">
            <v>1</v>
          </cell>
          <cell r="I17"/>
          <cell r="J17"/>
        </row>
      </sheetData>
      <sheetData sheetId="29">
        <row r="3">
          <cell r="B3">
            <v>3</v>
          </cell>
          <cell r="C3">
            <v>3</v>
          </cell>
          <cell r="D3">
            <v>4</v>
          </cell>
          <cell r="E3">
            <v>4</v>
          </cell>
          <cell r="F3">
            <v>34.5</v>
          </cell>
          <cell r="G3">
            <v>34.5</v>
          </cell>
          <cell r="H3">
            <v>46</v>
          </cell>
          <cell r="I3">
            <v>46</v>
          </cell>
          <cell r="J3">
            <v>12</v>
          </cell>
          <cell r="K3">
            <v>12</v>
          </cell>
          <cell r="L3">
            <v>5.1428571428571432</v>
          </cell>
          <cell r="M3">
            <v>5.1428571428571432</v>
          </cell>
          <cell r="N3" t="str">
            <v>G</v>
          </cell>
          <cell r="O3">
            <v>3</v>
          </cell>
          <cell r="P3">
            <v>3</v>
          </cell>
          <cell r="Q3">
            <v>4</v>
          </cell>
          <cell r="R3">
            <v>4</v>
          </cell>
          <cell r="S3">
            <v>34.5</v>
          </cell>
          <cell r="T3">
            <v>34.5</v>
          </cell>
          <cell r="U3">
            <v>46</v>
          </cell>
          <cell r="V3">
            <v>46</v>
          </cell>
          <cell r="W3">
            <v>12</v>
          </cell>
          <cell r="X3">
            <v>12</v>
          </cell>
          <cell r="Y3">
            <v>5.1428571428571432</v>
          </cell>
          <cell r="Z3">
            <v>5.1428571428571432</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5</v>
          </cell>
          <cell r="D3">
            <v>4</v>
          </cell>
          <cell r="E3">
            <v>5</v>
          </cell>
          <cell r="F3">
            <v>76.5</v>
          </cell>
          <cell r="G3">
            <v>57.5</v>
          </cell>
          <cell r="H3">
            <v>46</v>
          </cell>
          <cell r="I3">
            <v>57.5</v>
          </cell>
          <cell r="J3">
            <v>4.9624060150375939</v>
          </cell>
          <cell r="K3">
            <v>6.6</v>
          </cell>
          <cell r="L3">
            <v>3.0985915492957745</v>
          </cell>
          <cell r="M3">
            <v>3.3</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cell r="I17"/>
          <cell r="J17"/>
        </row>
      </sheetData>
      <sheetData sheetId="1">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2">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7">
        <row r="3">
          <cell r="B3">
            <v>7</v>
          </cell>
          <cell r="C3">
            <v>6</v>
          </cell>
          <cell r="D3">
            <v>4</v>
          </cell>
          <cell r="E3">
            <v>5</v>
          </cell>
          <cell r="F3">
            <v>76.5</v>
          </cell>
          <cell r="G3">
            <v>69</v>
          </cell>
          <cell r="H3">
            <v>46</v>
          </cell>
          <cell r="I3">
            <v>57.5</v>
          </cell>
          <cell r="J3">
            <v>4.9624060150375939</v>
          </cell>
          <cell r="K3">
            <v>5.5</v>
          </cell>
          <cell r="L3">
            <v>3.0985915492957745</v>
          </cell>
          <cell r="M3">
            <v>3</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9">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0">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2">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5</v>
          </cell>
          <cell r="Q3">
            <v>4</v>
          </cell>
          <cell r="R3">
            <v>5</v>
          </cell>
          <cell r="S3">
            <v>69</v>
          </cell>
          <cell r="T3">
            <v>57.5</v>
          </cell>
          <cell r="U3">
            <v>46</v>
          </cell>
          <cell r="V3">
            <v>57.5</v>
          </cell>
          <cell r="W3">
            <v>5.5</v>
          </cell>
          <cell r="X3">
            <v>6.6</v>
          </cell>
          <cell r="Y3">
            <v>3.3</v>
          </cell>
          <cell r="Z3">
            <v>3.3</v>
          </cell>
          <cell r="AA3" t="str">
            <v>G</v>
          </cell>
        </row>
        <row r="17">
          <cell r="E17">
            <v>1</v>
          </cell>
          <cell r="F17"/>
          <cell r="G17"/>
          <cell r="H17"/>
          <cell r="I17"/>
          <cell r="J17"/>
        </row>
      </sheetData>
      <sheetData sheetId="13">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4">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15">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16">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5</v>
          </cell>
          <cell r="Q3">
            <v>4</v>
          </cell>
          <cell r="R3">
            <v>5</v>
          </cell>
          <cell r="S3">
            <v>69</v>
          </cell>
          <cell r="T3">
            <v>57.5</v>
          </cell>
          <cell r="U3">
            <v>46</v>
          </cell>
          <cell r="V3">
            <v>57.5</v>
          </cell>
          <cell r="W3">
            <v>5.5</v>
          </cell>
          <cell r="X3">
            <v>6.6</v>
          </cell>
          <cell r="Y3">
            <v>3.3</v>
          </cell>
          <cell r="Z3">
            <v>3.3</v>
          </cell>
          <cell r="AA3" t="str">
            <v>A</v>
          </cell>
        </row>
        <row r="17">
          <cell r="E17"/>
          <cell r="F17"/>
          <cell r="G17"/>
          <cell r="H17"/>
          <cell r="I17"/>
          <cell r="J17"/>
        </row>
      </sheetData>
      <sheetData sheetId="1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v>1</v>
          </cell>
          <cell r="I17"/>
          <cell r="J17"/>
        </row>
      </sheetData>
      <sheetData sheetId="19">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A</v>
          </cell>
        </row>
        <row r="17">
          <cell r="E17">
            <v>1</v>
          </cell>
          <cell r="F17"/>
          <cell r="G17"/>
          <cell r="H17"/>
          <cell r="I17"/>
          <cell r="J17"/>
        </row>
      </sheetData>
      <sheetData sheetId="20">
        <row r="3">
          <cell r="B3">
            <v>7</v>
          </cell>
          <cell r="C3">
            <v>6.3</v>
          </cell>
          <cell r="D3">
            <v>4</v>
          </cell>
          <cell r="E3">
            <v>4</v>
          </cell>
          <cell r="F3">
            <v>76.5</v>
          </cell>
          <cell r="G3">
            <v>72.5</v>
          </cell>
          <cell r="H3">
            <v>46</v>
          </cell>
          <cell r="I3">
            <v>46</v>
          </cell>
          <cell r="J3">
            <v>4.9624060150375939</v>
          </cell>
          <cell r="K3">
            <v>5.2380952380952381</v>
          </cell>
          <cell r="L3">
            <v>3.0985915492957745</v>
          </cell>
          <cell r="M3">
            <v>3.203883495145631</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0</v>
          </cell>
          <cell r="I17"/>
          <cell r="J17"/>
        </row>
      </sheetData>
      <sheetData sheetId="21">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2">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cell r="F17"/>
          <cell r="G17"/>
          <cell r="H17"/>
          <cell r="I17"/>
          <cell r="J17"/>
        </row>
      </sheetData>
      <sheetData sheetId="23">
        <row r="3">
          <cell r="B3">
            <v>7</v>
          </cell>
          <cell r="C3">
            <v>6.3</v>
          </cell>
          <cell r="D3">
            <v>4</v>
          </cell>
          <cell r="E3">
            <v>3</v>
          </cell>
          <cell r="F3">
            <v>76.5</v>
          </cell>
          <cell r="G3">
            <v>72.5</v>
          </cell>
          <cell r="H3">
            <v>46</v>
          </cell>
          <cell r="I3">
            <v>34.5</v>
          </cell>
          <cell r="J3">
            <v>4.9624060150375939</v>
          </cell>
          <cell r="K3">
            <v>5.2380952380952381</v>
          </cell>
          <cell r="L3">
            <v>3.0985915492957745</v>
          </cell>
          <cell r="M3">
            <v>3.5483870967741931</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G</v>
          </cell>
        </row>
        <row r="17">
          <cell r="E17"/>
          <cell r="F17"/>
          <cell r="G17"/>
          <cell r="H17"/>
          <cell r="I17"/>
          <cell r="J17"/>
        </row>
      </sheetData>
      <sheetData sheetId="2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cell r="I17"/>
          <cell r="J17"/>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6">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cell r="G17"/>
          <cell r="H17"/>
          <cell r="I17"/>
          <cell r="J17"/>
        </row>
      </sheetData>
      <sheetData sheetId="27">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cell r="G17"/>
          <cell r="H17">
            <v>1</v>
          </cell>
          <cell r="I17"/>
          <cell r="J17"/>
        </row>
      </sheetData>
      <sheetData sheetId="2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5</v>
          </cell>
          <cell r="Q3">
            <v>4</v>
          </cell>
          <cell r="R3">
            <v>5</v>
          </cell>
          <cell r="S3">
            <v>69</v>
          </cell>
          <cell r="T3">
            <v>57.5</v>
          </cell>
          <cell r="U3">
            <v>46</v>
          </cell>
          <cell r="V3">
            <v>57.5</v>
          </cell>
          <cell r="W3">
            <v>5.5</v>
          </cell>
          <cell r="X3">
            <v>6.6</v>
          </cell>
          <cell r="Y3">
            <v>3.3</v>
          </cell>
          <cell r="Z3">
            <v>3.3</v>
          </cell>
          <cell r="AA3" t="str">
            <v>A</v>
          </cell>
        </row>
        <row r="17">
          <cell r="E17">
            <v>1</v>
          </cell>
          <cell r="F17"/>
          <cell r="G17"/>
          <cell r="H17">
            <v>1</v>
          </cell>
          <cell r="I17"/>
          <cell r="J17"/>
        </row>
      </sheetData>
      <sheetData sheetId="29">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cell r="F17">
            <v>1</v>
          </cell>
          <cell r="G17"/>
          <cell r="H17">
            <v>1</v>
          </cell>
          <cell r="I17"/>
          <cell r="J17"/>
        </row>
        <row r="32">
          <cell r="B32">
            <v>3</v>
          </cell>
          <cell r="C32">
            <v>2</v>
          </cell>
          <cell r="D32">
            <v>2</v>
          </cell>
          <cell r="E32">
            <v>1.65</v>
          </cell>
          <cell r="F32">
            <v>34.5</v>
          </cell>
          <cell r="G32">
            <v>23</v>
          </cell>
          <cell r="H32">
            <v>23</v>
          </cell>
          <cell r="I32">
            <v>19</v>
          </cell>
          <cell r="J32">
            <v>4.666666666666667</v>
          </cell>
          <cell r="K32">
            <v>7</v>
          </cell>
          <cell r="L32">
            <v>2.8</v>
          </cell>
          <cell r="M32">
            <v>3.8356164383561646</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cell r="G17"/>
          <cell r="H17"/>
          <cell r="I17"/>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v>1</v>
          </cell>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3">
        <row r="3">
          <cell r="B3">
            <v>4</v>
          </cell>
          <cell r="C3">
            <v>3</v>
          </cell>
          <cell r="D3">
            <v>3</v>
          </cell>
          <cell r="E3">
            <v>2</v>
          </cell>
          <cell r="F3">
            <v>46</v>
          </cell>
          <cell r="G3">
            <v>34.5</v>
          </cell>
          <cell r="H3">
            <v>34.5</v>
          </cell>
          <cell r="I3">
            <v>23</v>
          </cell>
          <cell r="J3">
            <v>7</v>
          </cell>
          <cell r="K3">
            <v>9.3333333333333339</v>
          </cell>
          <cell r="L3">
            <v>4</v>
          </cell>
          <cell r="M3">
            <v>5.6</v>
          </cell>
          <cell r="N3" t="str">
            <v>G</v>
          </cell>
          <cell r="O3">
            <v>3</v>
          </cell>
          <cell r="P3">
            <v>3</v>
          </cell>
          <cell r="Q3">
            <v>1</v>
          </cell>
          <cell r="R3">
            <v>2</v>
          </cell>
          <cell r="S3">
            <v>34.5</v>
          </cell>
          <cell r="T3">
            <v>34.5</v>
          </cell>
          <cell r="U3">
            <v>11.5</v>
          </cell>
          <cell r="V3">
            <v>23</v>
          </cell>
          <cell r="W3">
            <v>9.3333333333333339</v>
          </cell>
          <cell r="X3">
            <v>9.3333333333333339</v>
          </cell>
          <cell r="Y3">
            <v>7</v>
          </cell>
          <cell r="Z3">
            <v>5.6</v>
          </cell>
          <cell r="AA3" t="str">
            <v>G</v>
          </cell>
        </row>
        <row r="17">
          <cell r="E17"/>
          <cell r="F17">
            <v>1</v>
          </cell>
          <cell r="G17"/>
          <cell r="H17"/>
          <cell r="I17">
            <v>1</v>
          </cell>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4">
        <row r="3">
          <cell r="B3">
            <v>4</v>
          </cell>
          <cell r="C3">
            <v>1.65</v>
          </cell>
          <cell r="D3">
            <v>3</v>
          </cell>
          <cell r="E3">
            <v>5</v>
          </cell>
          <cell r="F3">
            <v>46</v>
          </cell>
          <cell r="G3">
            <v>19</v>
          </cell>
          <cell r="H3">
            <v>34.5</v>
          </cell>
          <cell r="I3">
            <v>57.5</v>
          </cell>
          <cell r="J3">
            <v>7</v>
          </cell>
          <cell r="K3">
            <v>16.969696969696969</v>
          </cell>
          <cell r="L3">
            <v>4</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0</v>
          </cell>
          <cell r="D32">
            <v>2</v>
          </cell>
          <cell r="E32">
            <v>2</v>
          </cell>
          <cell r="F32">
            <v>34.5</v>
          </cell>
          <cell r="G32">
            <v>0</v>
          </cell>
          <cell r="H32">
            <v>23</v>
          </cell>
          <cell r="I32">
            <v>23</v>
          </cell>
          <cell r="J32">
            <v>4.666666666666667</v>
          </cell>
          <cell r="K32" t="e">
            <v>#DIV/0!</v>
          </cell>
          <cell r="L32">
            <v>2.8</v>
          </cell>
          <cell r="M32">
            <v>7</v>
          </cell>
          <cell r="N32" t="str">
            <v>G</v>
          </cell>
          <cell r="O32">
            <v>2</v>
          </cell>
          <cell r="P32">
            <v>0</v>
          </cell>
          <cell r="Q32">
            <v>1</v>
          </cell>
          <cell r="R32">
            <v>2</v>
          </cell>
          <cell r="S32">
            <v>23</v>
          </cell>
          <cell r="T32">
            <v>0</v>
          </cell>
          <cell r="U32">
            <v>11.5</v>
          </cell>
          <cell r="V32">
            <v>23</v>
          </cell>
          <cell r="W32">
            <v>7</v>
          </cell>
          <cell r="X32" t="e">
            <v>#DIV/0!</v>
          </cell>
          <cell r="Y32">
            <v>4.666666666666667</v>
          </cell>
          <cell r="Z32">
            <v>7</v>
          </cell>
          <cell r="AA32" t="str">
            <v>G</v>
          </cell>
        </row>
      </sheetData>
      <sheetData sheetId="5">
        <row r="3">
          <cell r="B3">
            <v>4</v>
          </cell>
          <cell r="C3">
            <v>2</v>
          </cell>
          <cell r="D3">
            <v>3</v>
          </cell>
          <cell r="E3">
            <v>6</v>
          </cell>
          <cell r="F3">
            <v>46</v>
          </cell>
          <cell r="G3">
            <v>23</v>
          </cell>
          <cell r="H3">
            <v>34.5</v>
          </cell>
          <cell r="I3">
            <v>69</v>
          </cell>
          <cell r="J3">
            <v>7</v>
          </cell>
          <cell r="K3">
            <v>14</v>
          </cell>
          <cell r="L3">
            <v>4</v>
          </cell>
          <cell r="M3">
            <v>3.5</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v>1</v>
          </cell>
          <cell r="G17"/>
          <cell r="H17"/>
          <cell r="I17">
            <v>1</v>
          </cell>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6">
        <row r="3">
          <cell r="B3">
            <v>4</v>
          </cell>
          <cell r="C3">
            <v>3</v>
          </cell>
          <cell r="D3">
            <v>3</v>
          </cell>
          <cell r="E3">
            <v>3.65</v>
          </cell>
          <cell r="F3">
            <v>46</v>
          </cell>
          <cell r="G3">
            <v>34.5</v>
          </cell>
          <cell r="H3">
            <v>34.5</v>
          </cell>
          <cell r="I3">
            <v>42</v>
          </cell>
          <cell r="J3">
            <v>7</v>
          </cell>
          <cell r="K3">
            <v>9.3333333333333339</v>
          </cell>
          <cell r="L3">
            <v>4</v>
          </cell>
          <cell r="M3">
            <v>4.2105263157894735</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cell r="F17">
            <v>1</v>
          </cell>
          <cell r="G17"/>
          <cell r="H17"/>
          <cell r="I17">
            <v>1</v>
          </cell>
          <cell r="J17"/>
        </row>
        <row r="32">
          <cell r="B32">
            <v>3</v>
          </cell>
          <cell r="C32">
            <v>1.65</v>
          </cell>
          <cell r="D32">
            <v>2</v>
          </cell>
          <cell r="E32">
            <v>0</v>
          </cell>
          <cell r="F32">
            <v>34.5</v>
          </cell>
          <cell r="G32">
            <v>19</v>
          </cell>
          <cell r="H32">
            <v>23</v>
          </cell>
          <cell r="I32">
            <v>0</v>
          </cell>
          <cell r="J32">
            <v>4.666666666666667</v>
          </cell>
          <cell r="K32">
            <v>8.4848484848484844</v>
          </cell>
          <cell r="L32">
            <v>2.8</v>
          </cell>
          <cell r="M32">
            <v>8.4848484848484844</v>
          </cell>
          <cell r="N32" t="str">
            <v>Closed</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7">
        <row r="3">
          <cell r="B3">
            <v>4</v>
          </cell>
          <cell r="C3">
            <v>2</v>
          </cell>
          <cell r="D3">
            <v>3</v>
          </cell>
          <cell r="E3">
            <v>4</v>
          </cell>
          <cell r="F3">
            <v>46</v>
          </cell>
          <cell r="G3">
            <v>23</v>
          </cell>
          <cell r="H3">
            <v>34.5</v>
          </cell>
          <cell r="I3">
            <v>46</v>
          </cell>
          <cell r="J3">
            <v>7</v>
          </cell>
          <cell r="K3">
            <v>14</v>
          </cell>
          <cell r="L3">
            <v>4</v>
          </cell>
          <cell r="M3">
            <v>4.666666666666667</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0</v>
          </cell>
          <cell r="D32">
            <v>2</v>
          </cell>
          <cell r="E32">
            <v>2</v>
          </cell>
          <cell r="F32">
            <v>34.5</v>
          </cell>
          <cell r="G32">
            <v>0</v>
          </cell>
          <cell r="H32">
            <v>23</v>
          </cell>
          <cell r="I32">
            <v>23</v>
          </cell>
          <cell r="J32">
            <v>4.666666666666667</v>
          </cell>
          <cell r="K32" t="e">
            <v>#DIV/0!</v>
          </cell>
          <cell r="L32">
            <v>2.8</v>
          </cell>
          <cell r="M32">
            <v>7</v>
          </cell>
          <cell r="N32" t="str">
            <v>G</v>
          </cell>
          <cell r="O32">
            <v>2</v>
          </cell>
          <cell r="P32">
            <v>1</v>
          </cell>
          <cell r="Q32">
            <v>1</v>
          </cell>
          <cell r="R32">
            <v>1</v>
          </cell>
          <cell r="S32">
            <v>23</v>
          </cell>
          <cell r="T32">
            <v>11.5</v>
          </cell>
          <cell r="U32">
            <v>11.5</v>
          </cell>
          <cell r="V32">
            <v>11.5</v>
          </cell>
          <cell r="W32">
            <v>7</v>
          </cell>
          <cell r="X32">
            <v>14</v>
          </cell>
          <cell r="Y32">
            <v>4.666666666666667</v>
          </cell>
          <cell r="Z32">
            <v>7</v>
          </cell>
          <cell r="AA32" t="str">
            <v>A</v>
          </cell>
        </row>
      </sheetData>
      <sheetData sheetId="8">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3</v>
          </cell>
          <cell r="C32">
            <v>1.65</v>
          </cell>
          <cell r="D32">
            <v>2</v>
          </cell>
          <cell r="E32">
            <v>0</v>
          </cell>
          <cell r="F32">
            <v>34.5</v>
          </cell>
          <cell r="G32">
            <v>19</v>
          </cell>
          <cell r="H32">
            <v>23</v>
          </cell>
          <cell r="I32">
            <v>0</v>
          </cell>
          <cell r="J32">
            <v>4.666666666666667</v>
          </cell>
          <cell r="K32">
            <v>8.4848484848484844</v>
          </cell>
          <cell r="L32">
            <v>2.8</v>
          </cell>
          <cell r="M32">
            <v>8.4848484848484844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9">
        <row r="3">
          <cell r="B3">
            <v>4</v>
          </cell>
          <cell r="C3">
            <v>3.65</v>
          </cell>
          <cell r="D3">
            <v>3</v>
          </cell>
          <cell r="E3">
            <v>2</v>
          </cell>
          <cell r="F3">
            <v>46</v>
          </cell>
          <cell r="G3">
            <v>42</v>
          </cell>
          <cell r="H3">
            <v>34.5</v>
          </cell>
          <cell r="I3">
            <v>23</v>
          </cell>
          <cell r="J3">
            <v>7</v>
          </cell>
          <cell r="K3">
            <v>7.6712328767123292</v>
          </cell>
          <cell r="L3">
            <v>4</v>
          </cell>
          <cell r="M3">
            <v>4.9557522123893802</v>
          </cell>
          <cell r="N3" t="str">
            <v>G</v>
          </cell>
          <cell r="O3">
            <v>3</v>
          </cell>
          <cell r="P3">
            <v>3</v>
          </cell>
          <cell r="Q3">
            <v>1</v>
          </cell>
          <cell r="R3">
            <v>3</v>
          </cell>
          <cell r="S3">
            <v>34.5</v>
          </cell>
          <cell r="T3">
            <v>34.5</v>
          </cell>
          <cell r="U3">
            <v>11.5</v>
          </cell>
          <cell r="V3">
            <v>34.5</v>
          </cell>
          <cell r="W3">
            <v>9.3333333333333339</v>
          </cell>
          <cell r="X3">
            <v>9.3333333333333339</v>
          </cell>
          <cell r="Y3">
            <v>7</v>
          </cell>
          <cell r="Z3">
            <v>4.666666666666667</v>
          </cell>
          <cell r="AA3" t="str">
            <v>G</v>
          </cell>
        </row>
        <row r="17">
          <cell r="E17"/>
          <cell r="F17"/>
          <cell r="G17"/>
          <cell r="H17"/>
          <cell r="I17"/>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0">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1</v>
          </cell>
          <cell r="D32">
            <v>2</v>
          </cell>
          <cell r="E32">
            <v>2</v>
          </cell>
          <cell r="F32">
            <v>34.5</v>
          </cell>
          <cell r="G32">
            <v>11.5</v>
          </cell>
          <cell r="H32">
            <v>23</v>
          </cell>
          <cell r="I32">
            <v>23</v>
          </cell>
          <cell r="J32">
            <v>4.666666666666667</v>
          </cell>
          <cell r="K32">
            <v>14</v>
          </cell>
          <cell r="L32">
            <v>2.8</v>
          </cell>
          <cell r="M32">
            <v>4.666666666666667</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1">
        <row r="3">
          <cell r="B3">
            <v>4</v>
          </cell>
          <cell r="C3">
            <v>2.2999999999999998</v>
          </cell>
          <cell r="D3">
            <v>3</v>
          </cell>
          <cell r="E3">
            <v>2.65</v>
          </cell>
          <cell r="F3">
            <v>46</v>
          </cell>
          <cell r="G3">
            <v>26.5</v>
          </cell>
          <cell r="H3">
            <v>34.5</v>
          </cell>
          <cell r="I3">
            <v>30.5</v>
          </cell>
          <cell r="J3">
            <v>7</v>
          </cell>
          <cell r="K3">
            <v>12.173913043478262</v>
          </cell>
          <cell r="L3">
            <v>4</v>
          </cell>
          <cell r="M3">
            <v>5.6565656565656566</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2">
        <row r="3">
          <cell r="B3">
            <v>4</v>
          </cell>
          <cell r="C3">
            <v>2.65</v>
          </cell>
          <cell r="D3">
            <v>3</v>
          </cell>
          <cell r="E3">
            <v>2</v>
          </cell>
          <cell r="F3">
            <v>46</v>
          </cell>
          <cell r="G3">
            <v>30.5</v>
          </cell>
          <cell r="H3">
            <v>34.5</v>
          </cell>
          <cell r="I3">
            <v>23</v>
          </cell>
          <cell r="J3">
            <v>7</v>
          </cell>
          <cell r="K3">
            <v>10.566037735849058</v>
          </cell>
          <cell r="L3">
            <v>4</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3.3</v>
          </cell>
          <cell r="D32">
            <v>2</v>
          </cell>
          <cell r="E32">
            <v>1</v>
          </cell>
          <cell r="F32">
            <v>34.5</v>
          </cell>
          <cell r="G32">
            <v>38</v>
          </cell>
          <cell r="H32">
            <v>23</v>
          </cell>
          <cell r="I32">
            <v>11.5</v>
          </cell>
          <cell r="J32">
            <v>4.666666666666667</v>
          </cell>
          <cell r="K32">
            <v>4.2424242424242422</v>
          </cell>
          <cell r="L32">
            <v>2.8</v>
          </cell>
          <cell r="M32">
            <v>3.2558139534883721</v>
          </cell>
          <cell r="N32" t="str">
            <v>G</v>
          </cell>
          <cell r="O32">
            <v>2</v>
          </cell>
          <cell r="P32">
            <v>1</v>
          </cell>
          <cell r="Q32">
            <v>1</v>
          </cell>
          <cell r="R32">
            <v>0</v>
          </cell>
          <cell r="S32">
            <v>23</v>
          </cell>
          <cell r="T32">
            <v>11.5</v>
          </cell>
          <cell r="U32">
            <v>11.5</v>
          </cell>
          <cell r="V32">
            <v>0</v>
          </cell>
          <cell r="W32">
            <v>7</v>
          </cell>
          <cell r="X32">
            <v>14</v>
          </cell>
          <cell r="Y32">
            <v>4.666666666666667</v>
          </cell>
          <cell r="Z32">
            <v>14</v>
          </cell>
          <cell r="AA32" t="str">
            <v>G</v>
          </cell>
        </row>
      </sheetData>
      <sheetData sheetId="13">
        <row r="3">
          <cell r="B3">
            <v>4</v>
          </cell>
          <cell r="C3">
            <v>2</v>
          </cell>
          <cell r="D3">
            <v>3</v>
          </cell>
          <cell r="E3">
            <v>4</v>
          </cell>
          <cell r="F3">
            <v>46</v>
          </cell>
          <cell r="G3">
            <v>23</v>
          </cell>
          <cell r="H3">
            <v>34.5</v>
          </cell>
          <cell r="I3">
            <v>46</v>
          </cell>
          <cell r="J3">
            <v>7</v>
          </cell>
          <cell r="K3">
            <v>14</v>
          </cell>
          <cell r="L3">
            <v>4</v>
          </cell>
          <cell r="M3">
            <v>4.666666666666667</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4">
        <row r="3">
          <cell r="B3">
            <v>4</v>
          </cell>
          <cell r="C3">
            <v>2</v>
          </cell>
          <cell r="D3">
            <v>3</v>
          </cell>
          <cell r="E3">
            <v>2</v>
          </cell>
          <cell r="F3">
            <v>46</v>
          </cell>
          <cell r="G3">
            <v>23</v>
          </cell>
          <cell r="H3">
            <v>34.5</v>
          </cell>
          <cell r="I3">
            <v>23</v>
          </cell>
          <cell r="J3">
            <v>7</v>
          </cell>
          <cell r="K3">
            <v>14</v>
          </cell>
          <cell r="L3">
            <v>4</v>
          </cell>
          <cell r="M3">
            <v>7</v>
          </cell>
          <cell r="N3" t="str">
            <v>A</v>
          </cell>
          <cell r="O3">
            <v>3</v>
          </cell>
          <cell r="P3">
            <v>0</v>
          </cell>
          <cell r="Q3">
            <v>1</v>
          </cell>
          <cell r="R3">
            <v>0</v>
          </cell>
          <cell r="S3">
            <v>34.5</v>
          </cell>
          <cell r="T3">
            <v>0</v>
          </cell>
          <cell r="U3">
            <v>11.5</v>
          </cell>
          <cell r="V3">
            <v>0</v>
          </cell>
          <cell r="W3">
            <v>9.3333333333333339</v>
          </cell>
          <cell r="X3" t="e">
            <v>#DIV/0!</v>
          </cell>
          <cell r="Y3">
            <v>7</v>
          </cell>
          <cell r="Z3" t="e">
            <v>#DIV/0!</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G</v>
          </cell>
        </row>
      </sheetData>
      <sheetData sheetId="15">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3</v>
          </cell>
          <cell r="C32">
            <v>1.65</v>
          </cell>
          <cell r="D32">
            <v>2</v>
          </cell>
          <cell r="E32">
            <v>1</v>
          </cell>
          <cell r="F32">
            <v>34.5</v>
          </cell>
          <cell r="G32">
            <v>19</v>
          </cell>
          <cell r="H32">
            <v>23</v>
          </cell>
          <cell r="I32">
            <v>11.5</v>
          </cell>
          <cell r="J32">
            <v>4.666666666666667</v>
          </cell>
          <cell r="K32">
            <v>8.4848484848484844</v>
          </cell>
          <cell r="L32">
            <v>2.8</v>
          </cell>
          <cell r="M32">
            <v>5.2830188679245289</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6">
        <row r="3">
          <cell r="B3">
            <v>4</v>
          </cell>
          <cell r="C3">
            <v>2.65</v>
          </cell>
          <cell r="D3">
            <v>3</v>
          </cell>
          <cell r="E3">
            <v>1</v>
          </cell>
          <cell r="F3">
            <v>46</v>
          </cell>
          <cell r="G3">
            <v>30.5</v>
          </cell>
          <cell r="H3">
            <v>34.5</v>
          </cell>
          <cell r="I3">
            <v>11.5</v>
          </cell>
          <cell r="J3">
            <v>7</v>
          </cell>
          <cell r="K3">
            <v>10.566037735849058</v>
          </cell>
          <cell r="L3">
            <v>4</v>
          </cell>
          <cell r="M3">
            <v>7.6712328767123292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3</v>
          </cell>
          <cell r="C32">
            <v>1.65</v>
          </cell>
          <cell r="D32">
            <v>2</v>
          </cell>
          <cell r="E32">
            <v>0</v>
          </cell>
          <cell r="F32">
            <v>34.5</v>
          </cell>
          <cell r="G32">
            <v>19</v>
          </cell>
          <cell r="H32">
            <v>23</v>
          </cell>
          <cell r="I32">
            <v>0</v>
          </cell>
          <cell r="J32">
            <v>4.666666666666667</v>
          </cell>
          <cell r="K32">
            <v>8.4848484848484844</v>
          </cell>
          <cell r="L32">
            <v>2.8</v>
          </cell>
          <cell r="M32">
            <v>8.4848484848484844</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17">
        <row r="3">
          <cell r="B3">
            <v>4</v>
          </cell>
          <cell r="C3">
            <v>1</v>
          </cell>
          <cell r="D3">
            <v>3</v>
          </cell>
          <cell r="E3">
            <v>1</v>
          </cell>
          <cell r="F3">
            <v>46</v>
          </cell>
          <cell r="G3">
            <v>11.5</v>
          </cell>
          <cell r="H3">
            <v>34.5</v>
          </cell>
          <cell r="I3">
            <v>11.5</v>
          </cell>
          <cell r="J3">
            <v>7</v>
          </cell>
          <cell r="K3">
            <v>28</v>
          </cell>
          <cell r="L3">
            <v>4</v>
          </cell>
          <cell r="M3">
            <v>14</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8">
        <row r="3">
          <cell r="B3">
            <v>4</v>
          </cell>
          <cell r="C3">
            <v>1.65</v>
          </cell>
          <cell r="D3">
            <v>3</v>
          </cell>
          <cell r="E3">
            <v>1.65</v>
          </cell>
          <cell r="F3">
            <v>46</v>
          </cell>
          <cell r="G3">
            <v>19</v>
          </cell>
          <cell r="H3">
            <v>34.5</v>
          </cell>
          <cell r="I3">
            <v>19</v>
          </cell>
          <cell r="J3">
            <v>7</v>
          </cell>
          <cell r="K3">
            <v>16.969696969696969</v>
          </cell>
          <cell r="L3">
            <v>4</v>
          </cell>
          <cell r="M3">
            <v>8.4848484848484844</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v>1</v>
          </cell>
          <cell r="G17"/>
          <cell r="H17">
            <v>1</v>
          </cell>
          <cell r="I17"/>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9">
        <row r="3">
          <cell r="B3">
            <v>4</v>
          </cell>
          <cell r="C3">
            <v>1.65</v>
          </cell>
          <cell r="D3">
            <v>3</v>
          </cell>
          <cell r="E3">
            <v>3</v>
          </cell>
          <cell r="F3">
            <v>46</v>
          </cell>
          <cell r="G3">
            <v>19</v>
          </cell>
          <cell r="H3">
            <v>34.5</v>
          </cell>
          <cell r="I3">
            <v>34.5</v>
          </cell>
          <cell r="J3">
            <v>7</v>
          </cell>
          <cell r="K3">
            <v>16.969696969696969</v>
          </cell>
          <cell r="L3">
            <v>4</v>
          </cell>
          <cell r="M3">
            <v>6.021505376344086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v>1</v>
          </cell>
          <cell r="I17"/>
          <cell r="J17"/>
        </row>
        <row r="32">
          <cell r="B32">
            <v>3</v>
          </cell>
          <cell r="C32">
            <v>2</v>
          </cell>
          <cell r="D32">
            <v>2</v>
          </cell>
          <cell r="E32">
            <v>2</v>
          </cell>
          <cell r="F32">
            <v>34.5</v>
          </cell>
          <cell r="G32">
            <v>23</v>
          </cell>
          <cell r="H32">
            <v>23</v>
          </cell>
          <cell r="I32">
            <v>23</v>
          </cell>
          <cell r="J32">
            <v>4.666666666666667</v>
          </cell>
          <cell r="K32">
            <v>7</v>
          </cell>
          <cell r="L32">
            <v>2.8</v>
          </cell>
          <cell r="M32">
            <v>3.5</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0">
        <row r="3">
          <cell r="B3">
            <v>4</v>
          </cell>
          <cell r="C3">
            <v>2.2999999999999998</v>
          </cell>
          <cell r="D3">
            <v>3</v>
          </cell>
          <cell r="E3">
            <v>2.65</v>
          </cell>
          <cell r="F3">
            <v>46</v>
          </cell>
          <cell r="G3">
            <v>26.5</v>
          </cell>
          <cell r="H3">
            <v>34.5</v>
          </cell>
          <cell r="I3">
            <v>30.5</v>
          </cell>
          <cell r="J3">
            <v>7</v>
          </cell>
          <cell r="K3">
            <v>12.173913043478262</v>
          </cell>
          <cell r="L3">
            <v>4</v>
          </cell>
          <cell r="M3">
            <v>5.6565656565656566</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cell r="F17">
            <v>1</v>
          </cell>
          <cell r="G17"/>
          <cell r="H17"/>
          <cell r="I17"/>
          <cell r="J17"/>
        </row>
        <row r="32">
          <cell r="B32">
            <v>3</v>
          </cell>
          <cell r="C32">
            <v>2</v>
          </cell>
          <cell r="D32">
            <v>2</v>
          </cell>
          <cell r="E32">
            <v>1.65</v>
          </cell>
          <cell r="F32">
            <v>34.5</v>
          </cell>
          <cell r="G32">
            <v>23</v>
          </cell>
          <cell r="H32">
            <v>23</v>
          </cell>
          <cell r="I32">
            <v>19</v>
          </cell>
          <cell r="J32">
            <v>4.666666666666667</v>
          </cell>
          <cell r="K32">
            <v>7</v>
          </cell>
          <cell r="L32">
            <v>2.8</v>
          </cell>
          <cell r="M32">
            <v>3.8356164383561646</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1">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1</v>
          </cell>
          <cell r="Q3">
            <v>1</v>
          </cell>
          <cell r="R3">
            <v>2</v>
          </cell>
          <cell r="S3">
            <v>34.5</v>
          </cell>
          <cell r="T3">
            <v>11.5</v>
          </cell>
          <cell r="U3">
            <v>11.5</v>
          </cell>
          <cell r="V3">
            <v>23</v>
          </cell>
          <cell r="W3">
            <v>9.3333333333333339</v>
          </cell>
          <cell r="X3">
            <v>28</v>
          </cell>
          <cell r="Y3">
            <v>7</v>
          </cell>
          <cell r="Z3">
            <v>9.3333333333333339</v>
          </cell>
          <cell r="AA3" t="str">
            <v>G</v>
          </cell>
        </row>
        <row r="17">
          <cell r="E17"/>
          <cell r="F17">
            <v>1</v>
          </cell>
          <cell r="G17"/>
          <cell r="H17"/>
          <cell r="I17"/>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2">
        <row r="3">
          <cell r="B3">
            <v>4</v>
          </cell>
          <cell r="C3">
            <v>3</v>
          </cell>
          <cell r="D3">
            <v>3</v>
          </cell>
          <cell r="E3">
            <v>4</v>
          </cell>
          <cell r="F3">
            <v>46</v>
          </cell>
          <cell r="G3">
            <v>34.5</v>
          </cell>
          <cell r="H3">
            <v>34.5</v>
          </cell>
          <cell r="I3">
            <v>46</v>
          </cell>
          <cell r="J3">
            <v>7</v>
          </cell>
          <cell r="K3">
            <v>9.3333333333333339</v>
          </cell>
          <cell r="L3">
            <v>4</v>
          </cell>
          <cell r="M3">
            <v>4</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cell r="F17"/>
          <cell r="G17"/>
          <cell r="H17"/>
          <cell r="I17"/>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3">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cell r="F17"/>
          <cell r="G17"/>
          <cell r="H17"/>
          <cell r="I17"/>
          <cell r="J17"/>
        </row>
        <row r="32">
          <cell r="B32">
            <v>3</v>
          </cell>
          <cell r="C32">
            <v>0</v>
          </cell>
          <cell r="D32">
            <v>2</v>
          </cell>
          <cell r="E32">
            <v>0</v>
          </cell>
          <cell r="F32">
            <v>34.5</v>
          </cell>
          <cell r="G32">
            <v>0</v>
          </cell>
          <cell r="H32">
            <v>23</v>
          </cell>
          <cell r="I32">
            <v>0</v>
          </cell>
          <cell r="J32">
            <v>4.666666666666667</v>
          </cell>
          <cell r="K32" t="e">
            <v>#DIV/0!</v>
          </cell>
          <cell r="L32">
            <v>2.8</v>
          </cell>
          <cell r="M32" t="e">
            <v>#DIV/0!</v>
          </cell>
          <cell r="N32" t="str">
            <v>Closed</v>
          </cell>
          <cell r="O32">
            <v>2</v>
          </cell>
          <cell r="P32">
            <v>0</v>
          </cell>
          <cell r="Q32">
            <v>1</v>
          </cell>
          <cell r="R32">
            <v>0</v>
          </cell>
          <cell r="S32">
            <v>23</v>
          </cell>
          <cell r="T32">
            <v>0</v>
          </cell>
          <cell r="U32">
            <v>11.5</v>
          </cell>
          <cell r="V32">
            <v>0</v>
          </cell>
          <cell r="W32">
            <v>7</v>
          </cell>
          <cell r="X32" t="e">
            <v>#DIV/0!</v>
          </cell>
          <cell r="Y32">
            <v>4.666666666666667</v>
          </cell>
          <cell r="Z32" t="e">
            <v>#DIV/0!</v>
          </cell>
          <cell r="AA32" t="str">
            <v>Closed</v>
          </cell>
        </row>
      </sheetData>
      <sheetData sheetId="24">
        <row r="3">
          <cell r="B3">
            <v>4</v>
          </cell>
          <cell r="C3">
            <v>1</v>
          </cell>
          <cell r="D3">
            <v>3</v>
          </cell>
          <cell r="E3">
            <v>3.65</v>
          </cell>
          <cell r="F3">
            <v>46</v>
          </cell>
          <cell r="G3">
            <v>11.5</v>
          </cell>
          <cell r="H3">
            <v>34.5</v>
          </cell>
          <cell r="I3">
            <v>42</v>
          </cell>
          <cell r="J3">
            <v>7</v>
          </cell>
          <cell r="K3">
            <v>28</v>
          </cell>
          <cell r="L3">
            <v>4</v>
          </cell>
          <cell r="M3">
            <v>6.021505376344086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5">
        <row r="3">
          <cell r="B3">
            <v>4</v>
          </cell>
          <cell r="C3">
            <v>1</v>
          </cell>
          <cell r="D3">
            <v>3</v>
          </cell>
          <cell r="E3">
            <v>1.65</v>
          </cell>
          <cell r="F3">
            <v>46</v>
          </cell>
          <cell r="G3">
            <v>11.5</v>
          </cell>
          <cell r="H3">
            <v>34.5</v>
          </cell>
          <cell r="I3">
            <v>19</v>
          </cell>
          <cell r="J3">
            <v>7</v>
          </cell>
          <cell r="K3">
            <v>28</v>
          </cell>
          <cell r="L3">
            <v>4</v>
          </cell>
          <cell r="M3">
            <v>10.566037735849058</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cell r="I17">
            <v>1</v>
          </cell>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26">
        <row r="3">
          <cell r="B3">
            <v>4</v>
          </cell>
          <cell r="C3">
            <v>1.65</v>
          </cell>
          <cell r="D3">
            <v>3</v>
          </cell>
          <cell r="E3">
            <v>2</v>
          </cell>
          <cell r="F3">
            <v>46</v>
          </cell>
          <cell r="G3">
            <v>19</v>
          </cell>
          <cell r="H3">
            <v>34.5</v>
          </cell>
          <cell r="I3">
            <v>23</v>
          </cell>
          <cell r="J3">
            <v>7</v>
          </cell>
          <cell r="K3">
            <v>16.969696969696969</v>
          </cell>
          <cell r="L3">
            <v>4</v>
          </cell>
          <cell r="M3">
            <v>7.6712328767123292</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v>1</v>
          </cell>
          <cell r="G17"/>
          <cell r="H17">
            <v>1</v>
          </cell>
          <cell r="I17">
            <v>1</v>
          </cell>
          <cell r="J17"/>
        </row>
        <row r="32">
          <cell r="B32">
            <v>3</v>
          </cell>
          <cell r="C32">
            <v>3.3</v>
          </cell>
          <cell r="D32">
            <v>2</v>
          </cell>
          <cell r="E32">
            <v>1</v>
          </cell>
          <cell r="F32">
            <v>34.5</v>
          </cell>
          <cell r="G32">
            <v>38</v>
          </cell>
          <cell r="H32">
            <v>23</v>
          </cell>
          <cell r="I32">
            <v>11.5</v>
          </cell>
          <cell r="J32">
            <v>4.666666666666667</v>
          </cell>
          <cell r="K32">
            <v>4.2424242424242422</v>
          </cell>
          <cell r="L32">
            <v>2.8</v>
          </cell>
          <cell r="M32">
            <v>3.2558139534883721</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27">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cell r="F17">
            <v>1</v>
          </cell>
          <cell r="G17"/>
          <cell r="H17"/>
          <cell r="I17">
            <v>1</v>
          </cell>
          <cell r="J17"/>
        </row>
        <row r="32">
          <cell r="B32">
            <v>3</v>
          </cell>
          <cell r="C32">
            <v>1.65</v>
          </cell>
          <cell r="D32">
            <v>2</v>
          </cell>
          <cell r="E32">
            <v>1</v>
          </cell>
          <cell r="F32">
            <v>34.5</v>
          </cell>
          <cell r="G32">
            <v>19</v>
          </cell>
          <cell r="H32">
            <v>23</v>
          </cell>
          <cell r="I32">
            <v>11.5</v>
          </cell>
          <cell r="J32">
            <v>4.666666666666667</v>
          </cell>
          <cell r="K32">
            <v>8.4848484848484844</v>
          </cell>
          <cell r="L32">
            <v>2.8</v>
          </cell>
          <cell r="M32">
            <v>5.2830188679245289</v>
          </cell>
          <cell r="N32" t="str">
            <v>A</v>
          </cell>
          <cell r="O32">
            <v>2</v>
          </cell>
          <cell r="P32">
            <v>1</v>
          </cell>
          <cell r="Q32">
            <v>1</v>
          </cell>
          <cell r="R32">
            <v>1</v>
          </cell>
          <cell r="S32">
            <v>23</v>
          </cell>
          <cell r="T32">
            <v>11.5</v>
          </cell>
          <cell r="U32">
            <v>11.5</v>
          </cell>
          <cell r="V32">
            <v>11.5</v>
          </cell>
          <cell r="W32">
            <v>7</v>
          </cell>
          <cell r="X32">
            <v>14</v>
          </cell>
          <cell r="Y32">
            <v>4.666666666666667</v>
          </cell>
          <cell r="Z32">
            <v>7</v>
          </cell>
          <cell r="AA32" t="str">
            <v>G</v>
          </cell>
        </row>
      </sheetData>
      <sheetData sheetId="28">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E17"/>
          <cell r="F17">
            <v>1</v>
          </cell>
          <cell r="G17"/>
          <cell r="H17"/>
          <cell r="I17">
            <v>1</v>
          </cell>
          <cell r="J17"/>
        </row>
        <row r="32">
          <cell r="B32">
            <v>3</v>
          </cell>
          <cell r="C32">
            <v>1</v>
          </cell>
          <cell r="D32">
            <v>2</v>
          </cell>
          <cell r="E32">
            <v>1</v>
          </cell>
          <cell r="F32">
            <v>34.5</v>
          </cell>
          <cell r="G32">
            <v>11.5</v>
          </cell>
          <cell r="H32">
            <v>23</v>
          </cell>
          <cell r="I32">
            <v>11.5</v>
          </cell>
          <cell r="J32">
            <v>4.666666666666667</v>
          </cell>
          <cell r="K32">
            <v>14</v>
          </cell>
          <cell r="L32">
            <v>2.8</v>
          </cell>
          <cell r="M32">
            <v>7</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R</v>
          </cell>
        </row>
      </sheetData>
      <sheetData sheetId="29">
        <row r="3">
          <cell r="B3">
            <v>4</v>
          </cell>
          <cell r="C3">
            <v>2</v>
          </cell>
          <cell r="D3">
            <v>3</v>
          </cell>
          <cell r="E3">
            <v>3.65</v>
          </cell>
          <cell r="F3">
            <v>46</v>
          </cell>
          <cell r="G3">
            <v>23</v>
          </cell>
          <cell r="H3">
            <v>34.5</v>
          </cell>
          <cell r="I3">
            <v>42</v>
          </cell>
          <cell r="J3">
            <v>7</v>
          </cell>
          <cell r="K3">
            <v>14</v>
          </cell>
          <cell r="L3">
            <v>4</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cell r="F17"/>
          <cell r="G17"/>
          <cell r="H17"/>
          <cell r="I17"/>
          <cell r="J17"/>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2">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3">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4">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5">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6">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7">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A</v>
          </cell>
        </row>
        <row r="17">
          <cell r="E17">
            <v>1</v>
          </cell>
          <cell r="F17"/>
          <cell r="G17"/>
          <cell r="H17"/>
          <cell r="I17"/>
          <cell r="J17"/>
        </row>
      </sheetData>
      <sheetData sheetId="8">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9">
        <row r="3">
          <cell r="B3">
            <v>3</v>
          </cell>
          <cell r="C3">
            <v>2</v>
          </cell>
          <cell r="D3">
            <v>3</v>
          </cell>
          <cell r="E3">
            <v>3</v>
          </cell>
          <cell r="F3">
            <v>34.5</v>
          </cell>
          <cell r="G3">
            <v>23</v>
          </cell>
          <cell r="H3">
            <v>34.5</v>
          </cell>
          <cell r="I3">
            <v>34.5</v>
          </cell>
          <cell r="J3">
            <v>7.333333333333333</v>
          </cell>
          <cell r="K3">
            <v>11</v>
          </cell>
          <cell r="L3">
            <v>3.6666666666666665</v>
          </cell>
          <cell r="M3">
            <v>4.4000000000000004</v>
          </cell>
          <cell r="N3" t="str">
            <v>G</v>
          </cell>
          <cell r="O3">
            <v>3</v>
          </cell>
          <cell r="P3">
            <v>2</v>
          </cell>
          <cell r="Q3">
            <v>2</v>
          </cell>
          <cell r="R3">
            <v>2</v>
          </cell>
          <cell r="S3">
            <v>34.5</v>
          </cell>
          <cell r="T3">
            <v>23</v>
          </cell>
          <cell r="U3">
            <v>23</v>
          </cell>
          <cell r="V3">
            <v>23</v>
          </cell>
          <cell r="W3">
            <v>7.333333333333333</v>
          </cell>
          <cell r="X3">
            <v>11</v>
          </cell>
          <cell r="Y3">
            <v>4.4000000000000004</v>
          </cell>
          <cell r="Z3">
            <v>5.5</v>
          </cell>
          <cell r="AA3" t="str">
            <v>A</v>
          </cell>
        </row>
        <row r="17">
          <cell r="E17"/>
          <cell r="F17"/>
          <cell r="G17"/>
          <cell r="H17"/>
          <cell r="I17"/>
          <cell r="J17"/>
        </row>
      </sheetData>
      <sheetData sheetId="10">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11">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2">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3">
        <row r="3">
          <cell r="B3">
            <v>3</v>
          </cell>
          <cell r="C3">
            <v>2.65</v>
          </cell>
          <cell r="D3">
            <v>3</v>
          </cell>
          <cell r="E3">
            <v>4</v>
          </cell>
          <cell r="F3">
            <v>34.5</v>
          </cell>
          <cell r="G3">
            <v>30.5</v>
          </cell>
          <cell r="H3">
            <v>34.5</v>
          </cell>
          <cell r="I3">
            <v>46</v>
          </cell>
          <cell r="J3">
            <v>7.333333333333333</v>
          </cell>
          <cell r="K3">
            <v>8.3018867924528301</v>
          </cell>
          <cell r="L3">
            <v>3.6666666666666665</v>
          </cell>
          <cell r="M3">
            <v>3.3082706766917291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4">
        <row r="3">
          <cell r="B3">
            <v>3</v>
          </cell>
          <cell r="C3">
            <v>2.65</v>
          </cell>
          <cell r="D3">
            <v>3</v>
          </cell>
          <cell r="E3">
            <v>3</v>
          </cell>
          <cell r="F3">
            <v>34.5</v>
          </cell>
          <cell r="G3">
            <v>30.5</v>
          </cell>
          <cell r="H3">
            <v>34.5</v>
          </cell>
          <cell r="I3">
            <v>34.5</v>
          </cell>
          <cell r="J3">
            <v>7.333333333333333</v>
          </cell>
          <cell r="K3">
            <v>8.3018867924528301</v>
          </cell>
          <cell r="L3">
            <v>3.6666666666666665</v>
          </cell>
          <cell r="M3">
            <v>3.8938053097345131</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cell r="I17"/>
          <cell r="J17"/>
        </row>
      </sheetData>
      <sheetData sheetId="15">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6">
        <row r="3">
          <cell r="B3">
            <v>3</v>
          </cell>
          <cell r="C3">
            <v>2</v>
          </cell>
          <cell r="D3">
            <v>3</v>
          </cell>
          <cell r="E3">
            <v>5</v>
          </cell>
          <cell r="F3">
            <v>34.5</v>
          </cell>
          <cell r="G3">
            <v>23</v>
          </cell>
          <cell r="H3">
            <v>34.5</v>
          </cell>
          <cell r="I3">
            <v>57.5</v>
          </cell>
          <cell r="J3">
            <v>7.333333333333333</v>
          </cell>
          <cell r="K3">
            <v>11</v>
          </cell>
          <cell r="L3">
            <v>3.6666666666666665</v>
          </cell>
          <cell r="M3">
            <v>3.1428571428571428</v>
          </cell>
          <cell r="N3" t="str">
            <v>A</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17">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18">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19">
        <row r="3">
          <cell r="B3">
            <v>3</v>
          </cell>
          <cell r="C3">
            <v>2</v>
          </cell>
          <cell r="D3">
            <v>3</v>
          </cell>
          <cell r="E3">
            <v>4</v>
          </cell>
          <cell r="F3">
            <v>34.5</v>
          </cell>
          <cell r="G3">
            <v>23</v>
          </cell>
          <cell r="H3">
            <v>34.5</v>
          </cell>
          <cell r="I3">
            <v>46</v>
          </cell>
          <cell r="J3">
            <v>7.333333333333333</v>
          </cell>
          <cell r="K3">
            <v>11</v>
          </cell>
          <cell r="L3">
            <v>3.6666666666666665</v>
          </cell>
          <cell r="M3">
            <v>3.6666666666666665</v>
          </cell>
          <cell r="N3" t="str">
            <v>A</v>
          </cell>
          <cell r="O3">
            <v>3</v>
          </cell>
          <cell r="P3">
            <v>2</v>
          </cell>
          <cell r="Q3">
            <v>2</v>
          </cell>
          <cell r="R3">
            <v>1</v>
          </cell>
          <cell r="S3">
            <v>34.5</v>
          </cell>
          <cell r="T3">
            <v>23</v>
          </cell>
          <cell r="U3">
            <v>23</v>
          </cell>
          <cell r="V3">
            <v>11.5</v>
          </cell>
          <cell r="W3">
            <v>7.333333333333333</v>
          </cell>
          <cell r="X3">
            <v>11</v>
          </cell>
          <cell r="Y3">
            <v>4.4000000000000004</v>
          </cell>
          <cell r="Z3">
            <v>7.333333333333333</v>
          </cell>
          <cell r="AA3" t="str">
            <v>G</v>
          </cell>
        </row>
        <row r="17">
          <cell r="E17">
            <v>1</v>
          </cell>
          <cell r="F17"/>
          <cell r="G17"/>
          <cell r="H17">
            <v>1</v>
          </cell>
          <cell r="I17"/>
          <cell r="J17"/>
        </row>
      </sheetData>
      <sheetData sheetId="20">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21">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0</v>
          </cell>
          <cell r="S3">
            <v>34.5</v>
          </cell>
          <cell r="T3">
            <v>34.5</v>
          </cell>
          <cell r="U3">
            <v>23</v>
          </cell>
          <cell r="V3">
            <v>0</v>
          </cell>
          <cell r="W3">
            <v>7.333333333333333</v>
          </cell>
          <cell r="X3">
            <v>7.333333333333333</v>
          </cell>
          <cell r="Y3">
            <v>4.4000000000000004</v>
          </cell>
          <cell r="Z3">
            <v>7.333333333333333</v>
          </cell>
          <cell r="AA3" t="str">
            <v>A</v>
          </cell>
        </row>
        <row r="17">
          <cell r="E17">
            <v>1</v>
          </cell>
          <cell r="F17"/>
          <cell r="G17"/>
          <cell r="H17">
            <v>1</v>
          </cell>
          <cell r="I17"/>
          <cell r="J17"/>
        </row>
      </sheetData>
      <sheetData sheetId="22">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cell r="F17"/>
          <cell r="G17"/>
          <cell r="H17"/>
          <cell r="I17"/>
          <cell r="J17"/>
        </row>
      </sheetData>
      <sheetData sheetId="23">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cell r="F17"/>
          <cell r="G17"/>
          <cell r="H17"/>
          <cell r="I17"/>
          <cell r="J17"/>
        </row>
      </sheetData>
      <sheetData sheetId="24">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25">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26">
        <row r="3">
          <cell r="B3">
            <v>3</v>
          </cell>
          <cell r="C3">
            <v>2</v>
          </cell>
          <cell r="D3">
            <v>3</v>
          </cell>
          <cell r="E3">
            <v>2</v>
          </cell>
          <cell r="F3">
            <v>34.5</v>
          </cell>
          <cell r="G3">
            <v>23</v>
          </cell>
          <cell r="H3">
            <v>34.5</v>
          </cell>
          <cell r="I3">
            <v>23</v>
          </cell>
          <cell r="J3">
            <v>7.333333333333333</v>
          </cell>
          <cell r="K3">
            <v>11</v>
          </cell>
          <cell r="L3">
            <v>3.6666666666666665</v>
          </cell>
          <cell r="M3">
            <v>5.5</v>
          </cell>
          <cell r="N3" t="str">
            <v>A</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27">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1</v>
          </cell>
          <cell r="S3">
            <v>34.5</v>
          </cell>
          <cell r="T3">
            <v>34.5</v>
          </cell>
          <cell r="U3">
            <v>23</v>
          </cell>
          <cell r="V3">
            <v>11.5</v>
          </cell>
          <cell r="W3">
            <v>7.333333333333333</v>
          </cell>
          <cell r="X3">
            <v>7.333333333333333</v>
          </cell>
          <cell r="Y3">
            <v>4.4000000000000004</v>
          </cell>
          <cell r="Z3">
            <v>5.5</v>
          </cell>
          <cell r="AA3" t="str">
            <v>G</v>
          </cell>
        </row>
        <row r="17">
          <cell r="E17">
            <v>1</v>
          </cell>
          <cell r="F17"/>
          <cell r="G17"/>
          <cell r="H17">
            <v>1</v>
          </cell>
          <cell r="I17"/>
          <cell r="J17"/>
        </row>
      </sheetData>
      <sheetData sheetId="28">
        <row r="3">
          <cell r="B3">
            <v>3</v>
          </cell>
          <cell r="C3">
            <v>3</v>
          </cell>
          <cell r="D3">
            <v>3</v>
          </cell>
          <cell r="E3">
            <v>2</v>
          </cell>
          <cell r="F3">
            <v>34.5</v>
          </cell>
          <cell r="G3">
            <v>34.5</v>
          </cell>
          <cell r="H3">
            <v>34.5</v>
          </cell>
          <cell r="I3">
            <v>23</v>
          </cell>
          <cell r="J3">
            <v>7.333333333333333</v>
          </cell>
          <cell r="K3">
            <v>7.333333333333333</v>
          </cell>
          <cell r="L3">
            <v>3.6666666666666665</v>
          </cell>
          <cell r="M3">
            <v>4.4000000000000004</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v>1</v>
          </cell>
          <cell r="F17"/>
          <cell r="G17"/>
          <cell r="H17">
            <v>1</v>
          </cell>
          <cell r="I17"/>
          <cell r="J17"/>
        </row>
      </sheetData>
      <sheetData sheetId="29">
        <row r="3">
          <cell r="B3">
            <v>3</v>
          </cell>
          <cell r="C3">
            <v>3</v>
          </cell>
          <cell r="D3">
            <v>3</v>
          </cell>
          <cell r="E3">
            <v>3</v>
          </cell>
          <cell r="F3">
            <v>34.5</v>
          </cell>
          <cell r="G3">
            <v>34.5</v>
          </cell>
          <cell r="H3">
            <v>34.5</v>
          </cell>
          <cell r="I3">
            <v>34.5</v>
          </cell>
          <cell r="J3">
            <v>7.333333333333333</v>
          </cell>
          <cell r="K3">
            <v>7.333333333333333</v>
          </cell>
          <cell r="L3">
            <v>3.6666666666666665</v>
          </cell>
          <cell r="M3">
            <v>3.6666666666666665</v>
          </cell>
          <cell r="N3" t="str">
            <v>G</v>
          </cell>
          <cell r="O3">
            <v>3</v>
          </cell>
          <cell r="P3">
            <v>3</v>
          </cell>
          <cell r="Q3">
            <v>2</v>
          </cell>
          <cell r="R3">
            <v>2</v>
          </cell>
          <cell r="S3">
            <v>34.5</v>
          </cell>
          <cell r="T3">
            <v>34.5</v>
          </cell>
          <cell r="U3">
            <v>23</v>
          </cell>
          <cell r="V3">
            <v>23</v>
          </cell>
          <cell r="W3">
            <v>7.333333333333333</v>
          </cell>
          <cell r="X3">
            <v>7.333333333333333</v>
          </cell>
          <cell r="Y3">
            <v>4.4000000000000004</v>
          </cell>
          <cell r="Z3">
            <v>4.4000000000000004</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cell r="I17"/>
          <cell r="J17"/>
        </row>
      </sheetData>
      <sheetData sheetId="1">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3</v>
          </cell>
          <cell r="Q3">
            <v>3</v>
          </cell>
          <cell r="R3">
            <v>4</v>
          </cell>
          <cell r="S3">
            <v>46</v>
          </cell>
          <cell r="T3">
            <v>34.5</v>
          </cell>
          <cell r="U3">
            <v>34.5</v>
          </cell>
          <cell r="V3">
            <v>46</v>
          </cell>
          <cell r="W3">
            <v>8.25</v>
          </cell>
          <cell r="X3">
            <v>11</v>
          </cell>
          <cell r="Y3">
            <v>4.7142857142857144</v>
          </cell>
          <cell r="Z3">
            <v>4.7142857142857144</v>
          </cell>
          <cell r="AA3" t="str">
            <v>A</v>
          </cell>
        </row>
        <row r="17">
          <cell r="E17"/>
          <cell r="F17"/>
          <cell r="G17"/>
          <cell r="H17"/>
          <cell r="I17"/>
          <cell r="J17"/>
        </row>
      </sheetData>
      <sheetData sheetId="2">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3">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cell r="I17"/>
          <cell r="J17"/>
        </row>
      </sheetData>
      <sheetData sheetId="4">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3</v>
          </cell>
          <cell r="Q3">
            <v>3</v>
          </cell>
          <cell r="R3">
            <v>4</v>
          </cell>
          <cell r="S3">
            <v>46</v>
          </cell>
          <cell r="T3">
            <v>34.5</v>
          </cell>
          <cell r="U3">
            <v>34.5</v>
          </cell>
          <cell r="V3">
            <v>46</v>
          </cell>
          <cell r="W3">
            <v>8.25</v>
          </cell>
          <cell r="X3">
            <v>11</v>
          </cell>
          <cell r="Y3">
            <v>4.7142857142857144</v>
          </cell>
          <cell r="Z3">
            <v>4.7142857142857144</v>
          </cell>
          <cell r="AA3" t="str">
            <v>G</v>
          </cell>
        </row>
        <row r="17">
          <cell r="E17">
            <v>1</v>
          </cell>
          <cell r="F17"/>
          <cell r="G17"/>
          <cell r="H17"/>
          <cell r="I17"/>
          <cell r="J17"/>
        </row>
      </sheetData>
      <sheetData sheetId="5">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cell r="G17"/>
          <cell r="H17"/>
          <cell r="I17"/>
          <cell r="J17"/>
        </row>
      </sheetData>
      <sheetData sheetId="6">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7">
        <row r="3">
          <cell r="B3">
            <v>4</v>
          </cell>
          <cell r="C3">
            <v>3.65</v>
          </cell>
          <cell r="D3">
            <v>4</v>
          </cell>
          <cell r="E3">
            <v>4</v>
          </cell>
          <cell r="F3">
            <v>46</v>
          </cell>
          <cell r="G3">
            <v>42</v>
          </cell>
          <cell r="H3">
            <v>46</v>
          </cell>
          <cell r="I3">
            <v>46</v>
          </cell>
          <cell r="J3">
            <v>8.25</v>
          </cell>
          <cell r="K3">
            <v>9.0410958904109595</v>
          </cell>
          <cell r="L3">
            <v>4.125</v>
          </cell>
          <cell r="M3">
            <v>4.3137254901960782</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8">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2</v>
          </cell>
          <cell r="S3">
            <v>46</v>
          </cell>
          <cell r="T3">
            <v>46</v>
          </cell>
          <cell r="U3">
            <v>34.5</v>
          </cell>
          <cell r="V3">
            <v>23</v>
          </cell>
          <cell r="W3">
            <v>8.25</v>
          </cell>
          <cell r="X3">
            <v>8.25</v>
          </cell>
          <cell r="Y3">
            <v>4.7142857142857144</v>
          </cell>
          <cell r="Z3">
            <v>5.5</v>
          </cell>
          <cell r="AA3" t="str">
            <v>A</v>
          </cell>
        </row>
        <row r="17">
          <cell r="E17"/>
          <cell r="F17"/>
          <cell r="G17"/>
          <cell r="H17"/>
          <cell r="I17"/>
          <cell r="J17"/>
        </row>
      </sheetData>
      <sheetData sheetId="9">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v>1</v>
          </cell>
          <cell r="I17"/>
          <cell r="J17"/>
        </row>
      </sheetData>
      <sheetData sheetId="10">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G</v>
          </cell>
        </row>
        <row r="17">
          <cell r="E17">
            <v>1</v>
          </cell>
          <cell r="F17"/>
          <cell r="G17"/>
          <cell r="H17">
            <v>1</v>
          </cell>
          <cell r="I17"/>
          <cell r="J17"/>
        </row>
      </sheetData>
      <sheetData sheetId="11">
        <row r="3">
          <cell r="B3">
            <v>4</v>
          </cell>
          <cell r="C3">
            <v>3.65</v>
          </cell>
          <cell r="D3">
            <v>4</v>
          </cell>
          <cell r="E3">
            <v>4</v>
          </cell>
          <cell r="F3">
            <v>46</v>
          </cell>
          <cell r="G3">
            <v>42</v>
          </cell>
          <cell r="H3">
            <v>46</v>
          </cell>
          <cell r="I3">
            <v>46</v>
          </cell>
          <cell r="J3">
            <v>8.25</v>
          </cell>
          <cell r="K3">
            <v>9.0410958904109595</v>
          </cell>
          <cell r="L3">
            <v>4.125</v>
          </cell>
          <cell r="M3">
            <v>4.3137254901960782</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12">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3">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v>1</v>
          </cell>
          <cell r="I17"/>
          <cell r="J17"/>
        </row>
      </sheetData>
      <sheetData sheetId="14">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5">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16">
        <row r="3">
          <cell r="B3">
            <v>4</v>
          </cell>
          <cell r="C3">
            <v>3</v>
          </cell>
          <cell r="D3">
            <v>4</v>
          </cell>
          <cell r="E3">
            <v>4</v>
          </cell>
          <cell r="F3">
            <v>46</v>
          </cell>
          <cell r="G3">
            <v>34.5</v>
          </cell>
          <cell r="H3">
            <v>46</v>
          </cell>
          <cell r="I3">
            <v>46</v>
          </cell>
          <cell r="J3">
            <v>8.25</v>
          </cell>
          <cell r="K3">
            <v>11</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17">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18">
        <row r="3">
          <cell r="B3">
            <v>4</v>
          </cell>
          <cell r="C3">
            <v>4</v>
          </cell>
          <cell r="D3">
            <v>4</v>
          </cell>
          <cell r="E3">
            <v>3</v>
          </cell>
          <cell r="F3">
            <v>46</v>
          </cell>
          <cell r="G3">
            <v>46</v>
          </cell>
          <cell r="H3">
            <v>46</v>
          </cell>
          <cell r="I3">
            <v>34.5</v>
          </cell>
          <cell r="J3">
            <v>8.25</v>
          </cell>
          <cell r="K3">
            <v>8.25</v>
          </cell>
          <cell r="L3">
            <v>4.125</v>
          </cell>
          <cell r="M3">
            <v>4.7142857142857144</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cell r="I17"/>
          <cell r="J17"/>
        </row>
      </sheetData>
      <sheetData sheetId="19">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0">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1">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cell r="G17"/>
          <cell r="H17">
            <v>1</v>
          </cell>
          <cell r="I17"/>
          <cell r="J17"/>
        </row>
      </sheetData>
      <sheetData sheetId="22">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3">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24">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5">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6">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cell r="I17"/>
          <cell r="J17"/>
        </row>
      </sheetData>
      <sheetData sheetId="27">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8">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cell r="G17"/>
          <cell r="H17">
            <v>1</v>
          </cell>
          <cell r="I17"/>
          <cell r="J17"/>
        </row>
      </sheetData>
      <sheetData sheetId="29">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 sheetId="33"/>
      <sheetData sheetId="34"/>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2.65</v>
          </cell>
          <cell r="D3">
            <v>3</v>
          </cell>
          <cell r="E3">
            <v>4</v>
          </cell>
          <cell r="F3">
            <v>46</v>
          </cell>
          <cell r="G3">
            <v>30.5</v>
          </cell>
          <cell r="H3">
            <v>34.5</v>
          </cell>
          <cell r="I3">
            <v>46</v>
          </cell>
          <cell r="J3">
            <v>7</v>
          </cell>
          <cell r="K3">
            <v>10.566037735849058</v>
          </cell>
          <cell r="L3">
            <v>4</v>
          </cell>
          <cell r="M3">
            <v>4.2105263157894735</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A</v>
          </cell>
        </row>
        <row r="17">
          <cell r="E17"/>
          <cell r="F17"/>
          <cell r="G17"/>
          <cell r="H17"/>
          <cell r="I17"/>
          <cell r="J17"/>
        </row>
      </sheetData>
      <sheetData sheetId="2">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3">
        <row r="3">
          <cell r="B3">
            <v>4</v>
          </cell>
          <cell r="C3">
            <v>2.65</v>
          </cell>
          <cell r="D3">
            <v>3</v>
          </cell>
          <cell r="E3">
            <v>2</v>
          </cell>
          <cell r="F3">
            <v>46</v>
          </cell>
          <cell r="G3">
            <v>30.5</v>
          </cell>
          <cell r="H3">
            <v>34.5</v>
          </cell>
          <cell r="I3">
            <v>23</v>
          </cell>
          <cell r="J3">
            <v>7</v>
          </cell>
          <cell r="K3">
            <v>10.566037735849058</v>
          </cell>
          <cell r="L3">
            <v>4</v>
          </cell>
          <cell r="M3">
            <v>6.021505376344086</v>
          </cell>
          <cell r="N3" t="str">
            <v>A</v>
          </cell>
          <cell r="O3">
            <v>4</v>
          </cell>
          <cell r="P3">
            <v>3</v>
          </cell>
          <cell r="Q3">
            <v>1</v>
          </cell>
          <cell r="R3">
            <v>2</v>
          </cell>
          <cell r="S3">
            <v>46</v>
          </cell>
          <cell r="T3">
            <v>34.5</v>
          </cell>
          <cell r="U3">
            <v>11.5</v>
          </cell>
          <cell r="V3">
            <v>23</v>
          </cell>
          <cell r="W3">
            <v>7</v>
          </cell>
          <cell r="X3">
            <v>9.3333333333333339</v>
          </cell>
          <cell r="Y3">
            <v>5.6</v>
          </cell>
          <cell r="Z3">
            <v>5.6</v>
          </cell>
          <cell r="AA3" t="str">
            <v>A</v>
          </cell>
        </row>
        <row r="17">
          <cell r="E17">
            <v>1</v>
          </cell>
          <cell r="F17"/>
          <cell r="G17"/>
          <cell r="H17"/>
          <cell r="I17"/>
          <cell r="J17"/>
        </row>
      </sheetData>
      <sheetData sheetId="4">
        <row r="3">
          <cell r="B3">
            <v>4</v>
          </cell>
          <cell r="C3">
            <v>3.65</v>
          </cell>
          <cell r="D3">
            <v>3</v>
          </cell>
          <cell r="E3">
            <v>4</v>
          </cell>
          <cell r="F3">
            <v>46</v>
          </cell>
          <cell r="G3">
            <v>42</v>
          </cell>
          <cell r="H3">
            <v>34.5</v>
          </cell>
          <cell r="I3">
            <v>46</v>
          </cell>
          <cell r="J3">
            <v>7</v>
          </cell>
          <cell r="K3">
            <v>7.6712328767123292</v>
          </cell>
          <cell r="L3">
            <v>4</v>
          </cell>
          <cell r="M3">
            <v>3.6601307189542482</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A</v>
          </cell>
        </row>
        <row r="17">
          <cell r="E17">
            <v>1</v>
          </cell>
          <cell r="F17"/>
          <cell r="G17"/>
          <cell r="H17"/>
          <cell r="I17"/>
          <cell r="J17"/>
        </row>
      </sheetData>
      <sheetData sheetId="5">
        <row r="3">
          <cell r="B3">
            <v>4</v>
          </cell>
          <cell r="C3">
            <v>3.65</v>
          </cell>
          <cell r="D3">
            <v>3</v>
          </cell>
          <cell r="E3">
            <v>4</v>
          </cell>
          <cell r="F3">
            <v>46</v>
          </cell>
          <cell r="G3">
            <v>42</v>
          </cell>
          <cell r="H3">
            <v>34.5</v>
          </cell>
          <cell r="I3">
            <v>46</v>
          </cell>
          <cell r="J3">
            <v>7</v>
          </cell>
          <cell r="K3">
            <v>7.6712328767123292</v>
          </cell>
          <cell r="L3">
            <v>4</v>
          </cell>
          <cell r="M3">
            <v>3.6601307189542482</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6">
        <row r="3">
          <cell r="B3">
            <v>4</v>
          </cell>
          <cell r="C3">
            <v>1.65</v>
          </cell>
          <cell r="D3">
            <v>3</v>
          </cell>
          <cell r="E3">
            <v>3</v>
          </cell>
          <cell r="F3">
            <v>46</v>
          </cell>
          <cell r="G3">
            <v>19</v>
          </cell>
          <cell r="H3">
            <v>34.5</v>
          </cell>
          <cell r="I3">
            <v>34.5</v>
          </cell>
          <cell r="J3">
            <v>7</v>
          </cell>
          <cell r="K3">
            <v>16.969696969696969</v>
          </cell>
          <cell r="L3">
            <v>4</v>
          </cell>
          <cell r="M3">
            <v>6.021505376344086</v>
          </cell>
          <cell r="N3" t="str">
            <v>A</v>
          </cell>
          <cell r="O3">
            <v>4</v>
          </cell>
          <cell r="P3">
            <v>2</v>
          </cell>
          <cell r="Q3">
            <v>1</v>
          </cell>
          <cell r="R3">
            <v>3</v>
          </cell>
          <cell r="S3">
            <v>46</v>
          </cell>
          <cell r="T3">
            <v>23</v>
          </cell>
          <cell r="U3">
            <v>11.5</v>
          </cell>
          <cell r="V3">
            <v>34.5</v>
          </cell>
          <cell r="W3">
            <v>7</v>
          </cell>
          <cell r="X3">
            <v>14</v>
          </cell>
          <cell r="Y3">
            <v>5.6</v>
          </cell>
          <cell r="Z3">
            <v>5.6</v>
          </cell>
          <cell r="AA3" t="str">
            <v>A</v>
          </cell>
        </row>
        <row r="17">
          <cell r="E17">
            <v>1</v>
          </cell>
          <cell r="F17"/>
          <cell r="G17"/>
          <cell r="H17"/>
          <cell r="I17"/>
          <cell r="J17"/>
        </row>
      </sheetData>
      <sheetData sheetId="7">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2</v>
          </cell>
          <cell r="Q3">
            <v>1</v>
          </cell>
          <cell r="R3">
            <v>1</v>
          </cell>
          <cell r="S3">
            <v>46</v>
          </cell>
          <cell r="T3">
            <v>23</v>
          </cell>
          <cell r="U3">
            <v>11.5</v>
          </cell>
          <cell r="V3">
            <v>11.5</v>
          </cell>
          <cell r="W3">
            <v>7</v>
          </cell>
          <cell r="X3">
            <v>14</v>
          </cell>
          <cell r="Y3">
            <v>5.6</v>
          </cell>
          <cell r="Z3">
            <v>9.3333333333333339</v>
          </cell>
          <cell r="AA3" t="str">
            <v>A</v>
          </cell>
        </row>
        <row r="17">
          <cell r="E17">
            <v>1</v>
          </cell>
          <cell r="F17"/>
          <cell r="G17"/>
          <cell r="H17"/>
          <cell r="I17"/>
          <cell r="J17"/>
        </row>
      </sheetData>
      <sheetData sheetId="8">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3</v>
          </cell>
          <cell r="Q3">
            <v>1</v>
          </cell>
          <cell r="R3">
            <v>1</v>
          </cell>
          <cell r="S3">
            <v>46</v>
          </cell>
          <cell r="T3">
            <v>34.5</v>
          </cell>
          <cell r="U3">
            <v>11.5</v>
          </cell>
          <cell r="V3">
            <v>11.5</v>
          </cell>
          <cell r="W3">
            <v>7</v>
          </cell>
          <cell r="X3">
            <v>9.3333333333333339</v>
          </cell>
          <cell r="Y3">
            <v>5.6</v>
          </cell>
          <cell r="Z3">
            <v>7</v>
          </cell>
          <cell r="AA3" t="str">
            <v>G</v>
          </cell>
        </row>
        <row r="17">
          <cell r="E17"/>
          <cell r="F17"/>
          <cell r="G17"/>
          <cell r="H17"/>
          <cell r="I17"/>
          <cell r="J17"/>
        </row>
      </sheetData>
      <sheetData sheetId="9">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3</v>
          </cell>
          <cell r="Q3">
            <v>1</v>
          </cell>
          <cell r="R3">
            <v>2</v>
          </cell>
          <cell r="S3">
            <v>46</v>
          </cell>
          <cell r="T3">
            <v>34.5</v>
          </cell>
          <cell r="U3">
            <v>11.5</v>
          </cell>
          <cell r="V3">
            <v>23</v>
          </cell>
          <cell r="W3">
            <v>7</v>
          </cell>
          <cell r="X3">
            <v>9.3333333333333339</v>
          </cell>
          <cell r="Y3">
            <v>5.6</v>
          </cell>
          <cell r="Z3">
            <v>5.6</v>
          </cell>
          <cell r="AA3" t="str">
            <v>G</v>
          </cell>
        </row>
        <row r="17">
          <cell r="E17"/>
          <cell r="F17"/>
          <cell r="G17"/>
          <cell r="H17"/>
          <cell r="I17"/>
          <cell r="J17"/>
        </row>
      </sheetData>
      <sheetData sheetId="10">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3</v>
          </cell>
          <cell r="Q3">
            <v>1</v>
          </cell>
          <cell r="R3">
            <v>2</v>
          </cell>
          <cell r="S3">
            <v>46</v>
          </cell>
          <cell r="T3">
            <v>34.5</v>
          </cell>
          <cell r="U3">
            <v>11.5</v>
          </cell>
          <cell r="V3">
            <v>23</v>
          </cell>
          <cell r="W3">
            <v>7</v>
          </cell>
          <cell r="X3">
            <v>9.3333333333333339</v>
          </cell>
          <cell r="Y3">
            <v>5.6</v>
          </cell>
          <cell r="Z3">
            <v>5.6</v>
          </cell>
          <cell r="AA3" t="str">
            <v>A</v>
          </cell>
        </row>
        <row r="17">
          <cell r="E17">
            <v>1</v>
          </cell>
          <cell r="F17"/>
          <cell r="G17"/>
          <cell r="H17"/>
          <cell r="I17"/>
          <cell r="J17"/>
        </row>
      </sheetData>
      <sheetData sheetId="11">
        <row r="3">
          <cell r="B3">
            <v>4</v>
          </cell>
          <cell r="C3">
            <v>4</v>
          </cell>
          <cell r="D3">
            <v>3</v>
          </cell>
          <cell r="E3">
            <v>4</v>
          </cell>
          <cell r="F3">
            <v>46</v>
          </cell>
          <cell r="G3">
            <v>46</v>
          </cell>
          <cell r="H3">
            <v>34.5</v>
          </cell>
          <cell r="I3">
            <v>46</v>
          </cell>
          <cell r="J3">
            <v>7</v>
          </cell>
          <cell r="K3">
            <v>7</v>
          </cell>
          <cell r="L3">
            <v>4</v>
          </cell>
          <cell r="M3">
            <v>3.5</v>
          </cell>
          <cell r="N3" t="str">
            <v>G</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2">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cell r="I17"/>
          <cell r="J17"/>
        </row>
      </sheetData>
      <sheetData sheetId="13">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v>1</v>
          </cell>
          <cell r="F17"/>
          <cell r="G17"/>
          <cell r="H17">
            <v>1</v>
          </cell>
          <cell r="I17"/>
          <cell r="J17"/>
        </row>
      </sheetData>
      <sheetData sheetId="14">
        <row r="3">
          <cell r="B3">
            <v>4</v>
          </cell>
          <cell r="C3">
            <v>4</v>
          </cell>
          <cell r="D3">
            <v>3</v>
          </cell>
          <cell r="E3">
            <v>3</v>
          </cell>
          <cell r="F3">
            <v>46</v>
          </cell>
          <cell r="G3">
            <v>46</v>
          </cell>
          <cell r="H3">
            <v>34.5</v>
          </cell>
          <cell r="I3">
            <v>34.5</v>
          </cell>
          <cell r="J3">
            <v>7</v>
          </cell>
          <cell r="K3">
            <v>7</v>
          </cell>
          <cell r="L3">
            <v>4</v>
          </cell>
          <cell r="M3">
            <v>4</v>
          </cell>
          <cell r="N3" t="str">
            <v>A</v>
          </cell>
          <cell r="O3">
            <v>4</v>
          </cell>
          <cell r="P3">
            <v>3</v>
          </cell>
          <cell r="Q3">
            <v>1</v>
          </cell>
          <cell r="R3">
            <v>1</v>
          </cell>
          <cell r="S3">
            <v>46</v>
          </cell>
          <cell r="T3">
            <v>34.5</v>
          </cell>
          <cell r="U3">
            <v>11.5</v>
          </cell>
          <cell r="V3">
            <v>11.5</v>
          </cell>
          <cell r="W3">
            <v>7</v>
          </cell>
          <cell r="X3">
            <v>9.3333333333333339</v>
          </cell>
          <cell r="Y3">
            <v>5.6</v>
          </cell>
          <cell r="Z3">
            <v>7</v>
          </cell>
          <cell r="AA3" t="str">
            <v>G</v>
          </cell>
        </row>
        <row r="17">
          <cell r="E17">
            <v>1</v>
          </cell>
          <cell r="F17"/>
          <cell r="G17"/>
          <cell r="H17">
            <v>1</v>
          </cell>
          <cell r="I17"/>
          <cell r="J17"/>
        </row>
      </sheetData>
      <sheetData sheetId="15">
        <row r="3">
          <cell r="B3">
            <v>4</v>
          </cell>
          <cell r="C3">
            <v>2</v>
          </cell>
          <cell r="D3">
            <v>3</v>
          </cell>
          <cell r="E3">
            <v>4</v>
          </cell>
          <cell r="F3">
            <v>46</v>
          </cell>
          <cell r="G3">
            <v>23</v>
          </cell>
          <cell r="H3">
            <v>34.5</v>
          </cell>
          <cell r="I3">
            <v>46</v>
          </cell>
          <cell r="J3">
            <v>7</v>
          </cell>
          <cell r="K3">
            <v>14</v>
          </cell>
          <cell r="L3">
            <v>4</v>
          </cell>
          <cell r="M3">
            <v>4.666666666666667</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6">
        <row r="3">
          <cell r="B3">
            <v>4</v>
          </cell>
          <cell r="C3">
            <v>3</v>
          </cell>
          <cell r="D3">
            <v>3</v>
          </cell>
          <cell r="E3">
            <v>4</v>
          </cell>
          <cell r="F3">
            <v>46</v>
          </cell>
          <cell r="G3">
            <v>34.5</v>
          </cell>
          <cell r="H3">
            <v>34.5</v>
          </cell>
          <cell r="I3">
            <v>46</v>
          </cell>
          <cell r="J3">
            <v>7</v>
          </cell>
          <cell r="K3">
            <v>9.3333333333333339</v>
          </cell>
          <cell r="L3">
            <v>4</v>
          </cell>
          <cell r="M3">
            <v>4</v>
          </cell>
          <cell r="N3" t="str">
            <v>A</v>
          </cell>
          <cell r="O3">
            <v>4</v>
          </cell>
          <cell r="P3">
            <v>4</v>
          </cell>
          <cell r="Q3">
            <v>1</v>
          </cell>
          <cell r="R3">
            <v>1</v>
          </cell>
          <cell r="S3">
            <v>46</v>
          </cell>
          <cell r="T3">
            <v>46</v>
          </cell>
          <cell r="U3">
            <v>11.5</v>
          </cell>
          <cell r="V3">
            <v>11.5</v>
          </cell>
          <cell r="W3">
            <v>7</v>
          </cell>
          <cell r="X3">
            <v>7</v>
          </cell>
          <cell r="Y3">
            <v>5.6</v>
          </cell>
          <cell r="Z3">
            <v>5.6</v>
          </cell>
          <cell r="AA3" t="str">
            <v>G</v>
          </cell>
        </row>
        <row r="17">
          <cell r="E17"/>
          <cell r="F17"/>
          <cell r="G17"/>
          <cell r="H17"/>
          <cell r="I17"/>
          <cell r="J17"/>
        </row>
      </sheetData>
      <sheetData sheetId="17">
        <row r="3">
          <cell r="B3">
            <v>4</v>
          </cell>
          <cell r="C3">
            <v>3</v>
          </cell>
          <cell r="D3">
            <v>3</v>
          </cell>
          <cell r="E3">
            <v>4</v>
          </cell>
          <cell r="F3">
            <v>46</v>
          </cell>
          <cell r="G3">
            <v>34.5</v>
          </cell>
          <cell r="H3">
            <v>34.5</v>
          </cell>
          <cell r="I3">
            <v>46</v>
          </cell>
          <cell r="J3">
            <v>7</v>
          </cell>
          <cell r="K3">
            <v>9.3333333333333339</v>
          </cell>
          <cell r="L3">
            <v>4</v>
          </cell>
          <cell r="M3">
            <v>4</v>
          </cell>
          <cell r="N3" t="str">
            <v>G</v>
          </cell>
          <cell r="O3">
            <v>4</v>
          </cell>
          <cell r="P3">
            <v>5</v>
          </cell>
          <cell r="Q3">
            <v>1</v>
          </cell>
          <cell r="R3">
            <v>3</v>
          </cell>
          <cell r="S3">
            <v>46</v>
          </cell>
          <cell r="T3">
            <v>57.5</v>
          </cell>
          <cell r="U3">
            <v>11.5</v>
          </cell>
          <cell r="V3">
            <v>34.5</v>
          </cell>
          <cell r="W3">
            <v>7</v>
          </cell>
          <cell r="X3">
            <v>5.6</v>
          </cell>
          <cell r="Y3">
            <v>5.6</v>
          </cell>
          <cell r="Z3">
            <v>3.5</v>
          </cell>
          <cell r="AA3" t="str">
            <v>G</v>
          </cell>
        </row>
        <row r="17">
          <cell r="E17">
            <v>1</v>
          </cell>
          <cell r="F17"/>
          <cell r="G17"/>
          <cell r="H17">
            <v>1</v>
          </cell>
          <cell r="I17"/>
          <cell r="J17"/>
        </row>
      </sheetData>
      <sheetData sheetId="18">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19">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0">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1">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2">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cell r="F17"/>
          <cell r="G17"/>
          <cell r="H17"/>
          <cell r="I17"/>
          <cell r="J17"/>
        </row>
      </sheetData>
      <sheetData sheetId="23">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cell r="F17"/>
          <cell r="G17"/>
          <cell r="H17"/>
          <cell r="I17"/>
          <cell r="J17"/>
        </row>
      </sheetData>
      <sheetData sheetId="24">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5">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6">
        <row r="3">
          <cell r="B3">
            <v>4</v>
          </cell>
          <cell r="C3">
            <v>1</v>
          </cell>
          <cell r="D3">
            <v>3</v>
          </cell>
          <cell r="E3">
            <v>2</v>
          </cell>
          <cell r="F3">
            <v>46</v>
          </cell>
          <cell r="G3">
            <v>11.5</v>
          </cell>
          <cell r="H3">
            <v>34.5</v>
          </cell>
          <cell r="I3">
            <v>23</v>
          </cell>
          <cell r="J3">
            <v>7</v>
          </cell>
          <cell r="K3">
            <v>28</v>
          </cell>
          <cell r="L3">
            <v>4</v>
          </cell>
          <cell r="M3">
            <v>9.3333333333333339</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7">
        <row r="3">
          <cell r="B3">
            <v>4</v>
          </cell>
          <cell r="C3">
            <v>1</v>
          </cell>
          <cell r="D3">
            <v>3</v>
          </cell>
          <cell r="E3">
            <v>2</v>
          </cell>
          <cell r="F3">
            <v>46</v>
          </cell>
          <cell r="G3">
            <v>11.5</v>
          </cell>
          <cell r="H3">
            <v>34.5</v>
          </cell>
          <cell r="I3">
            <v>23</v>
          </cell>
          <cell r="J3">
            <v>7</v>
          </cell>
          <cell r="K3">
            <v>28</v>
          </cell>
          <cell r="L3">
            <v>4</v>
          </cell>
          <cell r="M3">
            <v>9.3333333333333339</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8">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2</v>
          </cell>
          <cell r="Q3">
            <v>1</v>
          </cell>
          <cell r="R3">
            <v>1</v>
          </cell>
          <cell r="S3">
            <v>46</v>
          </cell>
          <cell r="T3">
            <v>23</v>
          </cell>
          <cell r="U3">
            <v>11.5</v>
          </cell>
          <cell r="V3">
            <v>11.5</v>
          </cell>
          <cell r="W3">
            <v>7</v>
          </cell>
          <cell r="X3">
            <v>14</v>
          </cell>
          <cell r="Y3">
            <v>5.6</v>
          </cell>
          <cell r="Z3">
            <v>9.3333333333333339</v>
          </cell>
          <cell r="AA3" t="str">
            <v>G</v>
          </cell>
        </row>
        <row r="17">
          <cell r="E17">
            <v>1</v>
          </cell>
          <cell r="F17"/>
          <cell r="G17"/>
          <cell r="H17">
            <v>1</v>
          </cell>
          <cell r="I17"/>
          <cell r="J17"/>
        </row>
      </sheetData>
      <sheetData sheetId="29">
        <row r="3">
          <cell r="B3">
            <v>4</v>
          </cell>
          <cell r="C3">
            <v>2</v>
          </cell>
          <cell r="D3">
            <v>3</v>
          </cell>
          <cell r="E3">
            <v>2</v>
          </cell>
          <cell r="F3">
            <v>46</v>
          </cell>
          <cell r="G3">
            <v>23</v>
          </cell>
          <cell r="H3">
            <v>34.5</v>
          </cell>
          <cell r="I3">
            <v>23</v>
          </cell>
          <cell r="J3">
            <v>7</v>
          </cell>
          <cell r="K3">
            <v>14</v>
          </cell>
          <cell r="L3">
            <v>4</v>
          </cell>
          <cell r="M3">
            <v>7</v>
          </cell>
          <cell r="N3" t="str">
            <v>G</v>
          </cell>
          <cell r="O3">
            <v>4</v>
          </cell>
          <cell r="P3">
            <v>1</v>
          </cell>
          <cell r="Q3">
            <v>1</v>
          </cell>
          <cell r="R3">
            <v>1</v>
          </cell>
          <cell r="S3">
            <v>46</v>
          </cell>
          <cell r="T3">
            <v>11.5</v>
          </cell>
          <cell r="U3">
            <v>11.5</v>
          </cell>
          <cell r="V3">
            <v>11.5</v>
          </cell>
          <cell r="W3">
            <v>7</v>
          </cell>
          <cell r="X3">
            <v>28</v>
          </cell>
          <cell r="Y3">
            <v>5.6</v>
          </cell>
          <cell r="Z3">
            <v>14</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4">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5">
        <row r="3">
          <cell r="B3">
            <v>3</v>
          </cell>
          <cell r="C3">
            <v>2</v>
          </cell>
          <cell r="D3">
            <v>1</v>
          </cell>
          <cell r="E3">
            <v>1</v>
          </cell>
          <cell r="F3">
            <v>34.5</v>
          </cell>
          <cell r="G3">
            <v>23</v>
          </cell>
          <cell r="H3">
            <v>11.5</v>
          </cell>
          <cell r="I3">
            <v>11.5</v>
          </cell>
          <cell r="J3">
            <v>5.333333333333333</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2">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3">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1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v>1</v>
          </cell>
          <cell r="I17"/>
          <cell r="J17"/>
        </row>
      </sheetData>
      <sheetData sheetId="1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17">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8">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19">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0">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1">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2">
        <row r="3">
          <cell r="B3">
            <v>2</v>
          </cell>
          <cell r="C3">
            <v>2</v>
          </cell>
          <cell r="D3">
            <v>2</v>
          </cell>
          <cell r="E3">
            <v>1</v>
          </cell>
          <cell r="F3">
            <v>23</v>
          </cell>
          <cell r="G3">
            <v>23</v>
          </cell>
          <cell r="H3">
            <v>23</v>
          </cell>
          <cell r="I3">
            <v>11.5</v>
          </cell>
          <cell r="J3">
            <v>8</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24">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5">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6">
        <row r="3">
          <cell r="B3">
            <v>3</v>
          </cell>
          <cell r="C3">
            <v>2</v>
          </cell>
          <cell r="D3">
            <v>1</v>
          </cell>
          <cell r="E3">
            <v>2</v>
          </cell>
          <cell r="F3">
            <v>34.5</v>
          </cell>
          <cell r="G3">
            <v>23</v>
          </cell>
          <cell r="H3">
            <v>11.5</v>
          </cell>
          <cell r="I3">
            <v>23</v>
          </cell>
          <cell r="J3">
            <v>5.333333333333333</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7">
        <row r="3">
          <cell r="B3">
            <v>3</v>
          </cell>
          <cell r="C3">
            <v>2</v>
          </cell>
          <cell r="D3">
            <v>1</v>
          </cell>
          <cell r="E3">
            <v>1</v>
          </cell>
          <cell r="F3">
            <v>34.5</v>
          </cell>
          <cell r="G3">
            <v>23</v>
          </cell>
          <cell r="H3">
            <v>11.5</v>
          </cell>
          <cell r="I3">
            <v>11.5</v>
          </cell>
          <cell r="J3">
            <v>5.333333333333333</v>
          </cell>
          <cell r="K3">
            <v>8</v>
          </cell>
          <cell r="L3">
            <v>4</v>
          </cell>
          <cell r="M3">
            <v>5.333333333333333</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v>1</v>
          </cell>
          <cell r="I17"/>
          <cell r="J17"/>
        </row>
      </sheetData>
      <sheetData sheetId="28">
        <row r="3">
          <cell r="B3">
            <v>3</v>
          </cell>
          <cell r="C3">
            <v>3</v>
          </cell>
          <cell r="D3">
            <v>1</v>
          </cell>
          <cell r="E3">
            <v>2</v>
          </cell>
          <cell r="F3">
            <v>34.5</v>
          </cell>
          <cell r="G3">
            <v>34.5</v>
          </cell>
          <cell r="H3">
            <v>11.5</v>
          </cell>
          <cell r="I3">
            <v>23</v>
          </cell>
          <cell r="J3">
            <v>5.333333333333333</v>
          </cell>
          <cell r="K3">
            <v>5.333333333333333</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cell r="G17"/>
          <cell r="H17"/>
          <cell r="I17"/>
          <cell r="J17"/>
        </row>
      </sheetData>
      <sheetData sheetId="2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4">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5">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6">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7">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8">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9">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4</v>
          </cell>
          <cell r="Q3">
            <v>1</v>
          </cell>
          <cell r="R3">
            <v>2</v>
          </cell>
          <cell r="S3">
            <v>34.5</v>
          </cell>
          <cell r="T3">
            <v>46</v>
          </cell>
          <cell r="U3">
            <v>11.5</v>
          </cell>
          <cell r="V3">
            <v>23</v>
          </cell>
          <cell r="W3">
            <v>7.333333333333333</v>
          </cell>
          <cell r="X3">
            <v>5.5</v>
          </cell>
          <cell r="Y3">
            <v>5.5</v>
          </cell>
          <cell r="Z3">
            <v>3.6666666666666665</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1">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2">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R</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3">
        <row r="3">
          <cell r="B3">
            <v>3</v>
          </cell>
          <cell r="C3">
            <v>2.65</v>
          </cell>
          <cell r="D3">
            <v>2</v>
          </cell>
          <cell r="E3">
            <v>4</v>
          </cell>
          <cell r="F3">
            <v>34.5</v>
          </cell>
          <cell r="G3">
            <v>30.5</v>
          </cell>
          <cell r="H3">
            <v>23</v>
          </cell>
          <cell r="I3">
            <v>46</v>
          </cell>
          <cell r="J3">
            <v>7.333333333333333</v>
          </cell>
          <cell r="K3">
            <v>8.3018867924528301</v>
          </cell>
          <cell r="L3">
            <v>4.4000000000000004</v>
          </cell>
          <cell r="M3">
            <v>3.1428571428571428</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4">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5">
        <row r="3">
          <cell r="B3">
            <v>3</v>
          </cell>
          <cell r="C3">
            <v>2</v>
          </cell>
          <cell r="D3">
            <v>2</v>
          </cell>
          <cell r="E3">
            <v>2</v>
          </cell>
          <cell r="F3">
            <v>34.5</v>
          </cell>
          <cell r="G3">
            <v>23</v>
          </cell>
          <cell r="H3">
            <v>23</v>
          </cell>
          <cell r="I3">
            <v>23</v>
          </cell>
          <cell r="J3">
            <v>7.333333333333333</v>
          </cell>
          <cell r="K3">
            <v>11</v>
          </cell>
          <cell r="L3">
            <v>4.4000000000000004</v>
          </cell>
          <cell r="M3">
            <v>5.5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0</v>
          </cell>
          <cell r="D37">
            <v>1</v>
          </cell>
          <cell r="E37">
            <v>1</v>
          </cell>
          <cell r="F37">
            <v>11.5</v>
          </cell>
          <cell r="G37">
            <v>0</v>
          </cell>
          <cell r="H37">
            <v>11.5</v>
          </cell>
          <cell r="I37">
            <v>11.5</v>
          </cell>
          <cell r="J37" t="str">
            <v>N/A</v>
          </cell>
          <cell r="K37" t="str">
            <v>N/A</v>
          </cell>
          <cell r="L37" t="str">
            <v>N/A</v>
          </cell>
          <cell r="M37" t="str">
            <v>N/A</v>
          </cell>
          <cell r="N37" t="str">
            <v>A</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6">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7">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8">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A</v>
          </cell>
          <cell r="O3">
            <v>3</v>
          </cell>
          <cell r="P3">
            <v>5</v>
          </cell>
          <cell r="Q3">
            <v>1</v>
          </cell>
          <cell r="R3">
            <v>2</v>
          </cell>
          <cell r="S3">
            <v>34.5</v>
          </cell>
          <cell r="T3">
            <v>57.5</v>
          </cell>
          <cell r="U3">
            <v>11.5</v>
          </cell>
          <cell r="V3">
            <v>23</v>
          </cell>
          <cell r="W3">
            <v>7.333333333333333</v>
          </cell>
          <cell r="X3">
            <v>4.4000000000000004</v>
          </cell>
          <cell r="Y3">
            <v>5.5</v>
          </cell>
          <cell r="Z3">
            <v>3.1428571428571428</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19">
        <row r="3">
          <cell r="B3">
            <v>3</v>
          </cell>
          <cell r="C3">
            <v>3.65</v>
          </cell>
          <cell r="D3">
            <v>2</v>
          </cell>
          <cell r="E3">
            <v>4</v>
          </cell>
          <cell r="F3">
            <v>34.5</v>
          </cell>
          <cell r="G3">
            <v>42</v>
          </cell>
          <cell r="H3">
            <v>23</v>
          </cell>
          <cell r="I3">
            <v>46</v>
          </cell>
          <cell r="J3">
            <v>7.333333333333333</v>
          </cell>
          <cell r="K3">
            <v>6.0273972602739727</v>
          </cell>
          <cell r="L3">
            <v>4.4000000000000004</v>
          </cell>
          <cell r="M3">
            <v>2.75</v>
          </cell>
          <cell r="N3" t="str">
            <v>A</v>
          </cell>
          <cell r="O3">
            <v>3</v>
          </cell>
          <cell r="P3">
            <v>5</v>
          </cell>
          <cell r="Q3">
            <v>1</v>
          </cell>
          <cell r="R3">
            <v>3</v>
          </cell>
          <cell r="S3">
            <v>34.5</v>
          </cell>
          <cell r="T3">
            <v>57.5</v>
          </cell>
          <cell r="U3">
            <v>11.5</v>
          </cell>
          <cell r="V3">
            <v>34.5</v>
          </cell>
          <cell r="W3">
            <v>7.333333333333333</v>
          </cell>
          <cell r="X3">
            <v>4.4000000000000004</v>
          </cell>
          <cell r="Y3">
            <v>5.5</v>
          </cell>
          <cell r="Z3">
            <v>2.75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0">
        <row r="3">
          <cell r="B3">
            <v>3</v>
          </cell>
          <cell r="C3">
            <v>4</v>
          </cell>
          <cell r="D3">
            <v>2</v>
          </cell>
          <cell r="E3">
            <v>4</v>
          </cell>
          <cell r="F3">
            <v>34.5</v>
          </cell>
          <cell r="G3">
            <v>46</v>
          </cell>
          <cell r="H3">
            <v>23</v>
          </cell>
          <cell r="I3">
            <v>46</v>
          </cell>
          <cell r="J3">
            <v>7.333333333333333</v>
          </cell>
          <cell r="K3">
            <v>5.5</v>
          </cell>
          <cell r="L3">
            <v>4.4000000000000004</v>
          </cell>
          <cell r="M3">
            <v>2.75</v>
          </cell>
          <cell r="N3" t="str">
            <v>A</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1">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G</v>
          </cell>
          <cell r="O3">
            <v>3</v>
          </cell>
          <cell r="P3">
            <v>3</v>
          </cell>
          <cell r="Q3">
            <v>1</v>
          </cell>
          <cell r="R3">
            <v>3</v>
          </cell>
          <cell r="S3">
            <v>34.5</v>
          </cell>
          <cell r="T3">
            <v>34.5</v>
          </cell>
          <cell r="U3">
            <v>11.5</v>
          </cell>
          <cell r="V3">
            <v>34.5</v>
          </cell>
          <cell r="W3">
            <v>7.333333333333333</v>
          </cell>
          <cell r="X3">
            <v>7.333333333333333</v>
          </cell>
          <cell r="Y3">
            <v>5.5</v>
          </cell>
          <cell r="Z3">
            <v>3.6666666666666665</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2">
        <row r="3">
          <cell r="B3">
            <v>3</v>
          </cell>
          <cell r="C3">
            <v>2</v>
          </cell>
          <cell r="D3">
            <v>2</v>
          </cell>
          <cell r="E3">
            <v>5</v>
          </cell>
          <cell r="F3">
            <v>34.5</v>
          </cell>
          <cell r="G3">
            <v>23</v>
          </cell>
          <cell r="H3">
            <v>23</v>
          </cell>
          <cell r="I3">
            <v>57.5</v>
          </cell>
          <cell r="J3">
            <v>7.333333333333333</v>
          </cell>
          <cell r="K3">
            <v>11</v>
          </cell>
          <cell r="L3">
            <v>4.4000000000000004</v>
          </cell>
          <cell r="M3">
            <v>3.1428571428571428</v>
          </cell>
          <cell r="N3" t="str">
            <v>R</v>
          </cell>
          <cell r="O3">
            <v>3</v>
          </cell>
          <cell r="P3">
            <v>5</v>
          </cell>
          <cell r="Q3">
            <v>1</v>
          </cell>
          <cell r="R3">
            <v>3</v>
          </cell>
          <cell r="S3">
            <v>34.5</v>
          </cell>
          <cell r="T3">
            <v>57.5</v>
          </cell>
          <cell r="U3">
            <v>11.5</v>
          </cell>
          <cell r="V3">
            <v>34.5</v>
          </cell>
          <cell r="W3">
            <v>7.333333333333333</v>
          </cell>
          <cell r="X3">
            <v>4.4000000000000004</v>
          </cell>
          <cell r="Y3">
            <v>5.5</v>
          </cell>
          <cell r="Z3">
            <v>2.75</v>
          </cell>
          <cell r="AA3" t="str">
            <v>G</v>
          </cell>
        </row>
        <row r="17">
          <cell r="E17"/>
          <cell r="F17"/>
          <cell r="G17"/>
          <cell r="H17"/>
          <cell r="I17"/>
          <cell r="J17"/>
        </row>
        <row r="37">
          <cell r="B37">
            <v>1</v>
          </cell>
          <cell r="C37">
            <v>1</v>
          </cell>
          <cell r="D37">
            <v>1</v>
          </cell>
          <cell r="E37">
            <v>0</v>
          </cell>
          <cell r="F37">
            <v>11.5</v>
          </cell>
          <cell r="G37">
            <v>11.5</v>
          </cell>
          <cell r="H37">
            <v>11.5</v>
          </cell>
          <cell r="I37">
            <v>0</v>
          </cell>
          <cell r="J37" t="str">
            <v>N/A</v>
          </cell>
          <cell r="K37" t="str">
            <v>N/A</v>
          </cell>
          <cell r="L37" t="str">
            <v>N/A</v>
          </cell>
          <cell r="M37" t="str">
            <v>N/A</v>
          </cell>
          <cell r="N37" t="str">
            <v>R</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3">
        <row r="3">
          <cell r="B3">
            <v>3</v>
          </cell>
          <cell r="C3">
            <v>3</v>
          </cell>
          <cell r="D3">
            <v>2</v>
          </cell>
          <cell r="E3">
            <v>5</v>
          </cell>
          <cell r="F3">
            <v>34.5</v>
          </cell>
          <cell r="G3">
            <v>34.5</v>
          </cell>
          <cell r="H3">
            <v>23</v>
          </cell>
          <cell r="I3">
            <v>57.5</v>
          </cell>
          <cell r="J3">
            <v>7.333333333333333</v>
          </cell>
          <cell r="K3">
            <v>7.333333333333333</v>
          </cell>
          <cell r="L3">
            <v>4.4000000000000004</v>
          </cell>
          <cell r="M3">
            <v>2.75</v>
          </cell>
          <cell r="N3" t="str">
            <v>A</v>
          </cell>
          <cell r="O3">
            <v>3</v>
          </cell>
          <cell r="P3">
            <v>4</v>
          </cell>
          <cell r="Q3">
            <v>1</v>
          </cell>
          <cell r="R3">
            <v>3</v>
          </cell>
          <cell r="S3">
            <v>34.5</v>
          </cell>
          <cell r="T3">
            <v>46</v>
          </cell>
          <cell r="U3">
            <v>11.5</v>
          </cell>
          <cell r="V3">
            <v>34.5</v>
          </cell>
          <cell r="W3">
            <v>7.333333333333333</v>
          </cell>
          <cell r="X3">
            <v>5.5</v>
          </cell>
          <cell r="Y3">
            <v>5.5</v>
          </cell>
          <cell r="Z3">
            <v>3.1428571428571428</v>
          </cell>
          <cell r="AA3" t="str">
            <v>A</v>
          </cell>
        </row>
        <row r="17">
          <cell r="E17"/>
          <cell r="F17"/>
          <cell r="G17"/>
          <cell r="H17"/>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4">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A</v>
          </cell>
          <cell r="O3">
            <v>3</v>
          </cell>
          <cell r="P3">
            <v>5</v>
          </cell>
          <cell r="Q3">
            <v>1</v>
          </cell>
          <cell r="R3">
            <v>3</v>
          </cell>
          <cell r="S3">
            <v>34.5</v>
          </cell>
          <cell r="T3">
            <v>57.5</v>
          </cell>
          <cell r="U3">
            <v>11.5</v>
          </cell>
          <cell r="V3">
            <v>34.5</v>
          </cell>
          <cell r="W3">
            <v>7.333333333333333</v>
          </cell>
          <cell r="X3">
            <v>4.4000000000000004</v>
          </cell>
          <cell r="Y3">
            <v>5.5</v>
          </cell>
          <cell r="Z3">
            <v>2.75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5">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A</v>
          </cell>
          <cell r="O3">
            <v>3</v>
          </cell>
          <cell r="P3">
            <v>5</v>
          </cell>
          <cell r="Q3">
            <v>1</v>
          </cell>
          <cell r="R3">
            <v>3</v>
          </cell>
          <cell r="S3">
            <v>34.5</v>
          </cell>
          <cell r="T3">
            <v>57.5</v>
          </cell>
          <cell r="U3">
            <v>11.5</v>
          </cell>
          <cell r="V3">
            <v>34.5</v>
          </cell>
          <cell r="W3">
            <v>7.333333333333333</v>
          </cell>
          <cell r="X3">
            <v>4.4000000000000004</v>
          </cell>
          <cell r="Y3">
            <v>5.5</v>
          </cell>
          <cell r="Z3">
            <v>2.75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7">
        <row r="3">
          <cell r="B3">
            <v>3</v>
          </cell>
          <cell r="C3">
            <v>4</v>
          </cell>
          <cell r="D3">
            <v>2</v>
          </cell>
          <cell r="E3">
            <v>4</v>
          </cell>
          <cell r="F3">
            <v>34.5</v>
          </cell>
          <cell r="G3">
            <v>46</v>
          </cell>
          <cell r="H3">
            <v>23</v>
          </cell>
          <cell r="I3">
            <v>46</v>
          </cell>
          <cell r="J3">
            <v>7.333333333333333</v>
          </cell>
          <cell r="K3">
            <v>5.5</v>
          </cell>
          <cell r="L3">
            <v>4.4000000000000004</v>
          </cell>
          <cell r="M3">
            <v>2.75</v>
          </cell>
          <cell r="N3" t="str">
            <v>A</v>
          </cell>
          <cell r="O3">
            <v>3</v>
          </cell>
          <cell r="P3">
            <v>4</v>
          </cell>
          <cell r="Q3">
            <v>1</v>
          </cell>
          <cell r="R3">
            <v>3</v>
          </cell>
          <cell r="S3">
            <v>34.5</v>
          </cell>
          <cell r="T3">
            <v>46</v>
          </cell>
          <cell r="U3">
            <v>11.5</v>
          </cell>
          <cell r="V3">
            <v>34.5</v>
          </cell>
          <cell r="W3">
            <v>7.333333333333333</v>
          </cell>
          <cell r="X3">
            <v>5.5</v>
          </cell>
          <cell r="Y3">
            <v>5.5</v>
          </cell>
          <cell r="Z3">
            <v>3.1428571428571428</v>
          </cell>
          <cell r="AA3" t="str">
            <v>A</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8">
        <row r="3">
          <cell r="B3">
            <v>3</v>
          </cell>
          <cell r="C3">
            <v>4</v>
          </cell>
          <cell r="D3">
            <v>2</v>
          </cell>
          <cell r="E3">
            <v>2</v>
          </cell>
          <cell r="F3">
            <v>34.5</v>
          </cell>
          <cell r="G3">
            <v>46</v>
          </cell>
          <cell r="H3">
            <v>23</v>
          </cell>
          <cell r="I3">
            <v>23</v>
          </cell>
          <cell r="J3">
            <v>7.333333333333333</v>
          </cell>
          <cell r="K3">
            <v>5.5</v>
          </cell>
          <cell r="L3">
            <v>4.4000000000000004</v>
          </cell>
          <cell r="M3">
            <v>3.6666666666666665</v>
          </cell>
          <cell r="N3" t="str">
            <v>A</v>
          </cell>
          <cell r="O3">
            <v>3</v>
          </cell>
          <cell r="P3">
            <v>5</v>
          </cell>
          <cell r="Q3">
            <v>1</v>
          </cell>
          <cell r="R3">
            <v>3</v>
          </cell>
          <cell r="S3">
            <v>34.5</v>
          </cell>
          <cell r="T3">
            <v>57.5</v>
          </cell>
          <cell r="U3">
            <v>11.5</v>
          </cell>
          <cell r="V3">
            <v>34.5</v>
          </cell>
          <cell r="W3">
            <v>7.333333333333333</v>
          </cell>
          <cell r="X3">
            <v>4.4000000000000004</v>
          </cell>
          <cell r="Y3">
            <v>5.5</v>
          </cell>
          <cell r="Z3">
            <v>2.75</v>
          </cell>
          <cell r="AA3" t="str">
            <v>G</v>
          </cell>
        </row>
        <row r="17">
          <cell r="E17">
            <v>1</v>
          </cell>
          <cell r="F17"/>
          <cell r="G17"/>
          <cell r="H17">
            <v>1</v>
          </cell>
          <cell r="I17"/>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29">
        <row r="3">
          <cell r="B3">
            <v>3</v>
          </cell>
          <cell r="C3">
            <v>3</v>
          </cell>
          <cell r="D3">
            <v>2</v>
          </cell>
          <cell r="E3">
            <v>4</v>
          </cell>
          <cell r="F3">
            <v>34.5</v>
          </cell>
          <cell r="G3">
            <v>34.5</v>
          </cell>
          <cell r="H3">
            <v>23</v>
          </cell>
          <cell r="I3">
            <v>46</v>
          </cell>
          <cell r="J3">
            <v>7.333333333333333</v>
          </cell>
          <cell r="K3">
            <v>7.333333333333333</v>
          </cell>
          <cell r="L3">
            <v>4.4000000000000004</v>
          </cell>
          <cell r="M3">
            <v>3.1428571428571428</v>
          </cell>
          <cell r="N3" t="str">
            <v>A</v>
          </cell>
          <cell r="O3">
            <v>3</v>
          </cell>
          <cell r="P3">
            <v>4</v>
          </cell>
          <cell r="Q3">
            <v>1</v>
          </cell>
          <cell r="R3">
            <v>4</v>
          </cell>
          <cell r="S3">
            <v>34.5</v>
          </cell>
          <cell r="T3">
            <v>46</v>
          </cell>
          <cell r="U3">
            <v>11.5</v>
          </cell>
          <cell r="V3">
            <v>46</v>
          </cell>
          <cell r="W3">
            <v>7.333333333333333</v>
          </cell>
          <cell r="X3">
            <v>5.5</v>
          </cell>
          <cell r="Y3">
            <v>5.5</v>
          </cell>
          <cell r="Z3">
            <v>2.75</v>
          </cell>
          <cell r="AA3" t="str">
            <v>A</v>
          </cell>
        </row>
        <row r="17">
          <cell r="E17"/>
          <cell r="F17"/>
          <cell r="G17"/>
          <cell r="H17"/>
          <cell r="I17">
            <v>1</v>
          </cell>
          <cell r="J17"/>
        </row>
        <row r="37">
          <cell r="B37">
            <v>1</v>
          </cell>
          <cell r="C37">
            <v>1</v>
          </cell>
          <cell r="D37">
            <v>1</v>
          </cell>
          <cell r="E37">
            <v>1</v>
          </cell>
          <cell r="F37">
            <v>11.5</v>
          </cell>
          <cell r="G37">
            <v>11.5</v>
          </cell>
          <cell r="H37">
            <v>11.5</v>
          </cell>
          <cell r="I37">
            <v>11.5</v>
          </cell>
          <cell r="J37" t="str">
            <v>N/A</v>
          </cell>
          <cell r="K37" t="str">
            <v>N/A</v>
          </cell>
          <cell r="L37" t="str">
            <v>N/A</v>
          </cell>
          <cell r="M37" t="str">
            <v>N/A</v>
          </cell>
          <cell r="N37" t="str">
            <v>G</v>
          </cell>
          <cell r="O37">
            <v>1</v>
          </cell>
          <cell r="P37">
            <v>1</v>
          </cell>
          <cell r="Q37">
            <v>1</v>
          </cell>
          <cell r="R37">
            <v>1</v>
          </cell>
          <cell r="S37">
            <v>11.5</v>
          </cell>
          <cell r="T37">
            <v>11.5</v>
          </cell>
          <cell r="U37">
            <v>11.5</v>
          </cell>
          <cell r="V37">
            <v>11.5</v>
          </cell>
          <cell r="W37" t="str">
            <v>N/A</v>
          </cell>
          <cell r="X37" t="str">
            <v>N/A</v>
          </cell>
          <cell r="Y37" t="str">
            <v>N/A</v>
          </cell>
          <cell r="Z37" t="str">
            <v>N/A</v>
          </cell>
          <cell r="AA37"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row r="37">
          <cell r="B37">
            <v>0</v>
          </cell>
          <cell r="C37">
            <v>0</v>
          </cell>
          <cell r="D37">
            <v>0</v>
          </cell>
          <cell r="E37">
            <v>0</v>
          </cell>
          <cell r="F37">
            <v>0</v>
          </cell>
          <cell r="G37">
            <v>0</v>
          </cell>
          <cell r="H37">
            <v>0</v>
          </cell>
          <cell r="I37">
            <v>0</v>
          </cell>
          <cell r="J37" t="str">
            <v>N/A</v>
          </cell>
          <cell r="K37" t="str">
            <v>N/A</v>
          </cell>
          <cell r="L37" t="str">
            <v>N/A</v>
          </cell>
          <cell r="M37" t="str">
            <v>N/A</v>
          </cell>
          <cell r="N37">
            <v>0</v>
          </cell>
          <cell r="O37">
            <v>0</v>
          </cell>
          <cell r="P37">
            <v>0</v>
          </cell>
          <cell r="Q37">
            <v>0</v>
          </cell>
          <cell r="R37">
            <v>0</v>
          </cell>
          <cell r="S37">
            <v>0</v>
          </cell>
          <cell r="T37">
            <v>0</v>
          </cell>
          <cell r="U37">
            <v>0</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v>1</v>
          </cell>
          <cell r="F17"/>
          <cell r="G17"/>
          <cell r="H17">
            <v>1</v>
          </cell>
          <cell r="I17"/>
          <cell r="J17"/>
        </row>
      </sheetData>
      <sheetData sheetId="1">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1</v>
          </cell>
          <cell r="S3">
            <v>34.5</v>
          </cell>
          <cell r="T3">
            <v>34.5</v>
          </cell>
          <cell r="U3">
            <v>23</v>
          </cell>
          <cell r="V3">
            <v>11.5</v>
          </cell>
          <cell r="W3">
            <v>9.6666666666666661</v>
          </cell>
          <cell r="X3">
            <v>9.6666666666666661</v>
          </cell>
          <cell r="Y3">
            <v>5.8</v>
          </cell>
          <cell r="Z3">
            <v>7.25</v>
          </cell>
          <cell r="AA3" t="str">
            <v>G</v>
          </cell>
        </row>
        <row r="17">
          <cell r="E17"/>
          <cell r="F17"/>
          <cell r="G17"/>
          <cell r="H17"/>
          <cell r="I17"/>
          <cell r="J17"/>
        </row>
      </sheetData>
      <sheetData sheetId="2">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3">
        <row r="3">
          <cell r="B3">
            <v>4</v>
          </cell>
          <cell r="C3">
            <v>3</v>
          </cell>
          <cell r="D3">
            <v>3</v>
          </cell>
          <cell r="E3">
            <v>2</v>
          </cell>
          <cell r="F3">
            <v>46</v>
          </cell>
          <cell r="G3">
            <v>34.5</v>
          </cell>
          <cell r="H3">
            <v>34.5</v>
          </cell>
          <cell r="I3">
            <v>23</v>
          </cell>
          <cell r="J3">
            <v>7.25</v>
          </cell>
          <cell r="K3">
            <v>9.6666666666666661</v>
          </cell>
          <cell r="L3">
            <v>4.1428571428571432</v>
          </cell>
          <cell r="M3">
            <v>5.8</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v>1</v>
          </cell>
          <cell r="F17"/>
          <cell r="G17"/>
          <cell r="H17">
            <v>1</v>
          </cell>
          <cell r="I17"/>
          <cell r="J17"/>
        </row>
      </sheetData>
      <sheetData sheetId="4">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v>1</v>
          </cell>
          <cell r="F17"/>
          <cell r="G17"/>
          <cell r="H17"/>
          <cell r="I17"/>
          <cell r="J17"/>
        </row>
      </sheetData>
      <sheetData sheetId="5">
        <row r="3">
          <cell r="B3">
            <v>4</v>
          </cell>
          <cell r="C3">
            <v>2.65</v>
          </cell>
          <cell r="D3">
            <v>3</v>
          </cell>
          <cell r="E3">
            <v>4</v>
          </cell>
          <cell r="F3">
            <v>46</v>
          </cell>
          <cell r="G3">
            <v>30.5</v>
          </cell>
          <cell r="H3">
            <v>34.5</v>
          </cell>
          <cell r="I3">
            <v>46</v>
          </cell>
          <cell r="J3">
            <v>7.25</v>
          </cell>
          <cell r="K3">
            <v>10.943396226415095</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6">
        <row r="3">
          <cell r="B3">
            <v>4</v>
          </cell>
          <cell r="C3">
            <v>3.65</v>
          </cell>
          <cell r="D3">
            <v>3</v>
          </cell>
          <cell r="E3">
            <v>3</v>
          </cell>
          <cell r="F3">
            <v>46</v>
          </cell>
          <cell r="G3">
            <v>42</v>
          </cell>
          <cell r="H3">
            <v>34.5</v>
          </cell>
          <cell r="I3">
            <v>34.5</v>
          </cell>
          <cell r="J3">
            <v>7.25</v>
          </cell>
          <cell r="K3">
            <v>7.9452054794520546</v>
          </cell>
          <cell r="L3">
            <v>4.1428571428571432</v>
          </cell>
          <cell r="M3">
            <v>4.3609022556390977</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7">
        <row r="3">
          <cell r="B3">
            <v>4</v>
          </cell>
          <cell r="C3">
            <v>2.65</v>
          </cell>
          <cell r="D3">
            <v>3</v>
          </cell>
          <cell r="E3">
            <v>3</v>
          </cell>
          <cell r="F3">
            <v>46</v>
          </cell>
          <cell r="G3">
            <v>30.5</v>
          </cell>
          <cell r="H3">
            <v>34.5</v>
          </cell>
          <cell r="I3">
            <v>34.5</v>
          </cell>
          <cell r="J3">
            <v>7.25</v>
          </cell>
          <cell r="K3">
            <v>10.943396226415095</v>
          </cell>
          <cell r="L3">
            <v>4.1428571428571432</v>
          </cell>
          <cell r="M3">
            <v>5.1327433628318584</v>
          </cell>
          <cell r="N3" t="str">
            <v>A</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8">
        <row r="3">
          <cell r="B3">
            <v>4</v>
          </cell>
          <cell r="C3">
            <v>4</v>
          </cell>
          <cell r="D3">
            <v>3</v>
          </cell>
          <cell r="E3">
            <v>3</v>
          </cell>
          <cell r="F3">
            <v>46</v>
          </cell>
          <cell r="G3">
            <v>46</v>
          </cell>
          <cell r="H3">
            <v>34.5</v>
          </cell>
          <cell r="I3">
            <v>34.5</v>
          </cell>
          <cell r="J3">
            <v>7.25</v>
          </cell>
          <cell r="K3">
            <v>7.25</v>
          </cell>
          <cell r="L3">
            <v>4.1428571428571432</v>
          </cell>
          <cell r="M3">
            <v>4.1428571428571432</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cell r="F17"/>
          <cell r="G17"/>
          <cell r="H17">
            <v>1</v>
          </cell>
          <cell r="I17"/>
          <cell r="J17"/>
        </row>
      </sheetData>
      <sheetData sheetId="9">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cell r="F17"/>
          <cell r="G17"/>
          <cell r="H17"/>
          <cell r="I17"/>
          <cell r="J17"/>
        </row>
      </sheetData>
      <sheetData sheetId="10">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1">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cell r="G17"/>
          <cell r="H17"/>
          <cell r="I17"/>
          <cell r="J17"/>
        </row>
      </sheetData>
      <sheetData sheetId="12">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3">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2</v>
          </cell>
          <cell r="S3">
            <v>34.5</v>
          </cell>
          <cell r="T3">
            <v>34.5</v>
          </cell>
          <cell r="U3">
            <v>23</v>
          </cell>
          <cell r="V3">
            <v>23</v>
          </cell>
          <cell r="W3">
            <v>9.6666666666666661</v>
          </cell>
          <cell r="X3">
            <v>9.6666666666666661</v>
          </cell>
          <cell r="Y3">
            <v>5.8</v>
          </cell>
          <cell r="Z3">
            <v>5.8</v>
          </cell>
          <cell r="AA3" t="str">
            <v>G</v>
          </cell>
        </row>
        <row r="17">
          <cell r="E17">
            <v>1</v>
          </cell>
          <cell r="F17"/>
          <cell r="G17"/>
          <cell r="H17"/>
          <cell r="I17"/>
          <cell r="J17"/>
        </row>
      </sheetData>
      <sheetData sheetId="14">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A</v>
          </cell>
        </row>
        <row r="17">
          <cell r="E17">
            <v>1</v>
          </cell>
          <cell r="F17"/>
          <cell r="G17"/>
          <cell r="H17"/>
          <cell r="I17"/>
          <cell r="J17"/>
        </row>
      </sheetData>
      <sheetData sheetId="15">
        <row r="3">
          <cell r="B3">
            <v>4</v>
          </cell>
          <cell r="C3">
            <v>2</v>
          </cell>
          <cell r="D3">
            <v>3</v>
          </cell>
          <cell r="E3">
            <v>3</v>
          </cell>
          <cell r="F3">
            <v>46</v>
          </cell>
          <cell r="G3">
            <v>23</v>
          </cell>
          <cell r="H3">
            <v>34.5</v>
          </cell>
          <cell r="I3">
            <v>34.5</v>
          </cell>
          <cell r="J3">
            <v>7.25</v>
          </cell>
          <cell r="K3">
            <v>14.5</v>
          </cell>
          <cell r="L3">
            <v>4.1428571428571432</v>
          </cell>
          <cell r="M3">
            <v>5.8</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16">
        <row r="3">
          <cell r="B3">
            <v>4</v>
          </cell>
          <cell r="C3">
            <v>2</v>
          </cell>
          <cell r="D3">
            <v>3</v>
          </cell>
          <cell r="E3">
            <v>3</v>
          </cell>
          <cell r="F3">
            <v>46</v>
          </cell>
          <cell r="G3">
            <v>23</v>
          </cell>
          <cell r="H3">
            <v>34.5</v>
          </cell>
          <cell r="I3">
            <v>34.5</v>
          </cell>
          <cell r="J3">
            <v>7.25</v>
          </cell>
          <cell r="K3">
            <v>14.5</v>
          </cell>
          <cell r="L3">
            <v>4.1428571428571432</v>
          </cell>
          <cell r="M3">
            <v>5.8</v>
          </cell>
          <cell r="N3" t="str">
            <v>G</v>
          </cell>
          <cell r="O3">
            <v>3</v>
          </cell>
          <cell r="P3">
            <v>2</v>
          </cell>
          <cell r="Q3">
            <v>2</v>
          </cell>
          <cell r="R3">
            <v>2</v>
          </cell>
          <cell r="S3">
            <v>34.5</v>
          </cell>
          <cell r="T3">
            <v>23</v>
          </cell>
          <cell r="U3">
            <v>23</v>
          </cell>
          <cell r="V3">
            <v>23</v>
          </cell>
          <cell r="W3">
            <v>9.6666666666666661</v>
          </cell>
          <cell r="X3">
            <v>14.5</v>
          </cell>
          <cell r="Y3">
            <v>5.8</v>
          </cell>
          <cell r="Z3">
            <v>7.25</v>
          </cell>
          <cell r="AA3" t="str">
            <v>G</v>
          </cell>
        </row>
        <row r="17">
          <cell r="E17"/>
          <cell r="F17"/>
          <cell r="G17"/>
          <cell r="H17"/>
          <cell r="I17"/>
          <cell r="J17"/>
        </row>
      </sheetData>
      <sheetData sheetId="17">
        <row r="3">
          <cell r="B3">
            <v>4</v>
          </cell>
          <cell r="C3">
            <v>3</v>
          </cell>
          <cell r="D3">
            <v>3</v>
          </cell>
          <cell r="E3">
            <v>3</v>
          </cell>
          <cell r="F3">
            <v>46</v>
          </cell>
          <cell r="G3">
            <v>34.5</v>
          </cell>
          <cell r="H3">
            <v>34.5</v>
          </cell>
          <cell r="I3">
            <v>34.5</v>
          </cell>
          <cell r="J3">
            <v>7.25</v>
          </cell>
          <cell r="K3">
            <v>9.6666666666666661</v>
          </cell>
          <cell r="L3">
            <v>4.1428571428571432</v>
          </cell>
          <cell r="M3">
            <v>4.833333333333333</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G</v>
          </cell>
        </row>
        <row r="17">
          <cell r="E17">
            <v>1</v>
          </cell>
          <cell r="F17"/>
          <cell r="G17"/>
          <cell r="H17"/>
          <cell r="I17"/>
          <cell r="J17"/>
        </row>
      </sheetData>
      <sheetData sheetId="18">
        <row r="3">
          <cell r="B3">
            <v>4</v>
          </cell>
          <cell r="C3">
            <v>2</v>
          </cell>
          <cell r="D3">
            <v>3</v>
          </cell>
          <cell r="E3">
            <v>6</v>
          </cell>
          <cell r="F3">
            <v>46</v>
          </cell>
          <cell r="G3">
            <v>23</v>
          </cell>
          <cell r="H3">
            <v>34.5</v>
          </cell>
          <cell r="I3">
            <v>69</v>
          </cell>
          <cell r="J3">
            <v>7.25</v>
          </cell>
          <cell r="K3">
            <v>14.5</v>
          </cell>
          <cell r="L3">
            <v>4.1428571428571432</v>
          </cell>
          <cell r="M3">
            <v>3.625</v>
          </cell>
          <cell r="N3" t="str">
            <v>A</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A</v>
          </cell>
        </row>
        <row r="17">
          <cell r="E17">
            <v>1</v>
          </cell>
          <cell r="F17"/>
          <cell r="G17"/>
          <cell r="H17">
            <v>1</v>
          </cell>
          <cell r="I17"/>
          <cell r="J17"/>
        </row>
      </sheetData>
      <sheetData sheetId="19">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cell r="I17"/>
          <cell r="J17"/>
        </row>
      </sheetData>
      <sheetData sheetId="20">
        <row r="3">
          <cell r="B3">
            <v>4</v>
          </cell>
          <cell r="C3">
            <v>2.65</v>
          </cell>
          <cell r="D3">
            <v>3</v>
          </cell>
          <cell r="E3">
            <v>5</v>
          </cell>
          <cell r="F3">
            <v>46</v>
          </cell>
          <cell r="G3">
            <v>30.5</v>
          </cell>
          <cell r="H3">
            <v>34.5</v>
          </cell>
          <cell r="I3">
            <v>57.5</v>
          </cell>
          <cell r="J3">
            <v>7.25</v>
          </cell>
          <cell r="K3">
            <v>10.943396226415095</v>
          </cell>
          <cell r="L3">
            <v>4.1428571428571432</v>
          </cell>
          <cell r="M3">
            <v>3.7908496732026142</v>
          </cell>
          <cell r="N3" t="str">
            <v>A</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A</v>
          </cell>
        </row>
        <row r="17">
          <cell r="E17">
            <v>1</v>
          </cell>
          <cell r="F17"/>
          <cell r="G17"/>
          <cell r="H17"/>
          <cell r="I17"/>
          <cell r="J17"/>
        </row>
      </sheetData>
      <sheetData sheetId="21">
        <row r="3">
          <cell r="B3">
            <v>4</v>
          </cell>
          <cell r="C3">
            <v>3.65</v>
          </cell>
          <cell r="D3">
            <v>3</v>
          </cell>
          <cell r="E3">
            <v>5</v>
          </cell>
          <cell r="F3">
            <v>46</v>
          </cell>
          <cell r="G3">
            <v>42</v>
          </cell>
          <cell r="H3">
            <v>34.5</v>
          </cell>
          <cell r="I3">
            <v>57.5</v>
          </cell>
          <cell r="J3">
            <v>7.25</v>
          </cell>
          <cell r="K3">
            <v>7.9452054794520546</v>
          </cell>
          <cell r="L3">
            <v>4.1428571428571432</v>
          </cell>
          <cell r="M3">
            <v>3.352601156069364</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cell r="I17"/>
          <cell r="J17"/>
        </row>
      </sheetData>
      <sheetData sheetId="22">
        <row r="3">
          <cell r="B3">
            <v>4</v>
          </cell>
          <cell r="C3">
            <v>2.65</v>
          </cell>
          <cell r="D3">
            <v>3</v>
          </cell>
          <cell r="E3">
            <v>6</v>
          </cell>
          <cell r="F3">
            <v>46</v>
          </cell>
          <cell r="G3">
            <v>30.5</v>
          </cell>
          <cell r="H3">
            <v>34.5</v>
          </cell>
          <cell r="I3">
            <v>69</v>
          </cell>
          <cell r="J3">
            <v>7.25</v>
          </cell>
          <cell r="K3">
            <v>10.943396226415095</v>
          </cell>
          <cell r="L3">
            <v>4.1428571428571432</v>
          </cell>
          <cell r="M3">
            <v>3.352601156069364</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cell r="F17"/>
          <cell r="G17"/>
          <cell r="H17"/>
          <cell r="I17"/>
          <cell r="J17"/>
        </row>
      </sheetData>
      <sheetData sheetId="23">
        <row r="3">
          <cell r="B3">
            <v>4</v>
          </cell>
          <cell r="C3">
            <v>3</v>
          </cell>
          <cell r="D3">
            <v>3</v>
          </cell>
          <cell r="E3">
            <v>4</v>
          </cell>
          <cell r="F3">
            <v>46</v>
          </cell>
          <cell r="G3">
            <v>34.5</v>
          </cell>
          <cell r="H3">
            <v>34.5</v>
          </cell>
          <cell r="I3">
            <v>46</v>
          </cell>
          <cell r="J3">
            <v>7.25</v>
          </cell>
          <cell r="K3">
            <v>9.6666666666666661</v>
          </cell>
          <cell r="L3">
            <v>4.1428571428571432</v>
          </cell>
          <cell r="M3">
            <v>4.1428571428571432</v>
          </cell>
          <cell r="N3" t="str">
            <v>G</v>
          </cell>
          <cell r="O3">
            <v>3</v>
          </cell>
          <cell r="P3">
            <v>3</v>
          </cell>
          <cell r="Q3">
            <v>2</v>
          </cell>
          <cell r="R3">
            <v>3</v>
          </cell>
          <cell r="S3">
            <v>34.5</v>
          </cell>
          <cell r="T3">
            <v>34.5</v>
          </cell>
          <cell r="U3">
            <v>23</v>
          </cell>
          <cell r="V3">
            <v>34.5</v>
          </cell>
          <cell r="W3">
            <v>9.6666666666666661</v>
          </cell>
          <cell r="X3">
            <v>9.6666666666666661</v>
          </cell>
          <cell r="Y3">
            <v>5.8</v>
          </cell>
          <cell r="Z3">
            <v>4.833333333333333</v>
          </cell>
          <cell r="AA3" t="str">
            <v>A</v>
          </cell>
        </row>
        <row r="17">
          <cell r="E17"/>
          <cell r="F17"/>
          <cell r="G17"/>
          <cell r="H17"/>
          <cell r="I17"/>
          <cell r="J17"/>
        </row>
      </sheetData>
      <sheetData sheetId="24">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v>1</v>
          </cell>
          <cell r="I17"/>
          <cell r="J17"/>
        </row>
      </sheetData>
      <sheetData sheetId="25">
        <row r="3">
          <cell r="B3">
            <v>4</v>
          </cell>
          <cell r="C3">
            <v>2.65</v>
          </cell>
          <cell r="D3">
            <v>3</v>
          </cell>
          <cell r="E3">
            <v>5</v>
          </cell>
          <cell r="F3">
            <v>46</v>
          </cell>
          <cell r="G3">
            <v>30.5</v>
          </cell>
          <cell r="H3">
            <v>34.5</v>
          </cell>
          <cell r="I3">
            <v>57.5</v>
          </cell>
          <cell r="J3">
            <v>7.25</v>
          </cell>
          <cell r="K3">
            <v>10.943396226415095</v>
          </cell>
          <cell r="L3">
            <v>4.1428571428571432</v>
          </cell>
          <cell r="M3">
            <v>3.7908496732026142</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cell r="I17"/>
          <cell r="J17"/>
        </row>
      </sheetData>
      <sheetData sheetId="26">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v>1</v>
          </cell>
          <cell r="I17"/>
          <cell r="J17"/>
        </row>
      </sheetData>
      <sheetData sheetId="27">
        <row r="3">
          <cell r="B3">
            <v>4</v>
          </cell>
          <cell r="C3">
            <v>3.65</v>
          </cell>
          <cell r="D3">
            <v>3</v>
          </cell>
          <cell r="E3">
            <v>4</v>
          </cell>
          <cell r="F3">
            <v>46</v>
          </cell>
          <cell r="G3">
            <v>42</v>
          </cell>
          <cell r="H3">
            <v>34.5</v>
          </cell>
          <cell r="I3">
            <v>46</v>
          </cell>
          <cell r="J3">
            <v>7.25</v>
          </cell>
          <cell r="K3">
            <v>7.9452054794520546</v>
          </cell>
          <cell r="L3">
            <v>4.1428571428571432</v>
          </cell>
          <cell r="M3">
            <v>3.7908496732026142</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cell r="I17"/>
          <cell r="J17"/>
        </row>
      </sheetData>
      <sheetData sheetId="28">
        <row r="3">
          <cell r="B3">
            <v>4</v>
          </cell>
          <cell r="C3">
            <v>2.65</v>
          </cell>
          <cell r="D3">
            <v>3</v>
          </cell>
          <cell r="E3">
            <v>5</v>
          </cell>
          <cell r="F3">
            <v>46</v>
          </cell>
          <cell r="G3">
            <v>30.5</v>
          </cell>
          <cell r="H3">
            <v>34.5</v>
          </cell>
          <cell r="I3">
            <v>57.5</v>
          </cell>
          <cell r="J3">
            <v>7.25</v>
          </cell>
          <cell r="K3">
            <v>10.943396226415095</v>
          </cell>
          <cell r="L3">
            <v>4.1428571428571432</v>
          </cell>
          <cell r="M3">
            <v>3.7908496732026142</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v>1</v>
          </cell>
          <cell r="F17"/>
          <cell r="G17"/>
          <cell r="H17"/>
          <cell r="I17"/>
          <cell r="J17"/>
        </row>
      </sheetData>
      <sheetData sheetId="29">
        <row r="3">
          <cell r="B3">
            <v>4</v>
          </cell>
          <cell r="C3">
            <v>3</v>
          </cell>
          <cell r="D3">
            <v>3</v>
          </cell>
          <cell r="E3">
            <v>5</v>
          </cell>
          <cell r="F3">
            <v>46</v>
          </cell>
          <cell r="G3">
            <v>34.5</v>
          </cell>
          <cell r="H3">
            <v>34.5</v>
          </cell>
          <cell r="I3">
            <v>57.5</v>
          </cell>
          <cell r="J3">
            <v>7.25</v>
          </cell>
          <cell r="K3">
            <v>9.6666666666666661</v>
          </cell>
          <cell r="L3">
            <v>4.1428571428571432</v>
          </cell>
          <cell r="M3">
            <v>3.625</v>
          </cell>
          <cell r="N3" t="str">
            <v>A</v>
          </cell>
          <cell r="O3">
            <v>3</v>
          </cell>
          <cell r="P3">
            <v>4</v>
          </cell>
          <cell r="Q3">
            <v>2</v>
          </cell>
          <cell r="R3">
            <v>3</v>
          </cell>
          <cell r="S3">
            <v>34.5</v>
          </cell>
          <cell r="T3">
            <v>46</v>
          </cell>
          <cell r="U3">
            <v>23</v>
          </cell>
          <cell r="V3">
            <v>34.5</v>
          </cell>
          <cell r="W3">
            <v>9.6666666666666661</v>
          </cell>
          <cell r="X3">
            <v>7.25</v>
          </cell>
          <cell r="Y3">
            <v>5.8</v>
          </cell>
          <cell r="Z3">
            <v>4.1428571428571432</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3">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1</v>
          </cell>
          <cell r="S3">
            <v>34.5</v>
          </cell>
          <cell r="T3">
            <v>23</v>
          </cell>
          <cell r="U3">
            <v>23</v>
          </cell>
          <cell r="V3">
            <v>11.5</v>
          </cell>
          <cell r="W3">
            <v>5</v>
          </cell>
          <cell r="X3">
            <v>7.5</v>
          </cell>
          <cell r="Y3">
            <v>3</v>
          </cell>
          <cell r="Z3">
            <v>5</v>
          </cell>
          <cell r="AA3" t="str">
            <v>A</v>
          </cell>
        </row>
        <row r="17">
          <cell r="E17">
            <v>1</v>
          </cell>
          <cell r="F17"/>
          <cell r="G17"/>
          <cell r="H17">
            <v>1</v>
          </cell>
          <cell r="I17"/>
          <cell r="J17"/>
        </row>
      </sheetData>
      <sheetData sheetId="1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cell r="G17"/>
          <cell r="H17"/>
          <cell r="I17"/>
          <cell r="J17"/>
        </row>
      </sheetData>
      <sheetData sheetId="15">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cell r="F17"/>
          <cell r="G17"/>
          <cell r="H17"/>
          <cell r="I17"/>
          <cell r="J17"/>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v>1</v>
          </cell>
          <cell r="I17"/>
          <cell r="J17"/>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cell r="G17"/>
          <cell r="H17"/>
          <cell r="I17"/>
          <cell r="J17"/>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13</v>
          </cell>
          <cell r="C3">
            <v>13</v>
          </cell>
          <cell r="D3">
            <v>1</v>
          </cell>
          <cell r="E3">
            <v>0</v>
          </cell>
          <cell r="F3">
            <v>149.5</v>
          </cell>
          <cell r="G3">
            <v>149.5</v>
          </cell>
          <cell r="H3">
            <v>11.5</v>
          </cell>
          <cell r="I3">
            <v>0</v>
          </cell>
          <cell r="J3" t="str">
            <v>N/A</v>
          </cell>
          <cell r="K3" t="str">
            <v>N/A</v>
          </cell>
          <cell r="L3" t="str">
            <v>N/A</v>
          </cell>
          <cell r="M3" t="str">
            <v>N/A</v>
          </cell>
          <cell r="N3" t="str">
            <v>G</v>
          </cell>
          <cell r="O3">
            <v>14</v>
          </cell>
          <cell r="P3">
            <v>3</v>
          </cell>
          <cell r="Q3">
            <v>1</v>
          </cell>
          <cell r="R3">
            <v>1</v>
          </cell>
          <cell r="S3">
            <v>161</v>
          </cell>
          <cell r="T3">
            <v>34.5</v>
          </cell>
          <cell r="U3">
            <v>11.5</v>
          </cell>
          <cell r="V3">
            <v>11.5</v>
          </cell>
          <cell r="W3" t="str">
            <v>N/A</v>
          </cell>
          <cell r="X3" t="str">
            <v>N/A</v>
          </cell>
          <cell r="Y3" t="str">
            <v>N/A</v>
          </cell>
          <cell r="Z3" t="str">
            <v>N/A</v>
          </cell>
          <cell r="AA3" t="str">
            <v>G</v>
          </cell>
        </row>
        <row r="17">
          <cell r="E17"/>
          <cell r="F17">
            <v>1</v>
          </cell>
          <cell r="H17">
            <v>0</v>
          </cell>
          <cell r="I17">
            <v>1</v>
          </cell>
        </row>
      </sheetData>
      <sheetData sheetId="1">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0</v>
          </cell>
          <cell r="S3">
            <v>138</v>
          </cell>
          <cell r="T3">
            <v>138</v>
          </cell>
          <cell r="U3">
            <v>11.5</v>
          </cell>
          <cell r="V3">
            <v>0</v>
          </cell>
          <cell r="W3" t="str">
            <v>N/A</v>
          </cell>
          <cell r="X3" t="str">
            <v>N/A</v>
          </cell>
          <cell r="Y3" t="str">
            <v>N/A</v>
          </cell>
          <cell r="Z3" t="str">
            <v>N/A</v>
          </cell>
          <cell r="AA3" t="str">
            <v>G</v>
          </cell>
        </row>
        <row r="17">
          <cell r="E17"/>
          <cell r="F17">
            <v>1</v>
          </cell>
          <cell r="H17">
            <v>0</v>
          </cell>
          <cell r="I17">
            <v>1</v>
          </cell>
        </row>
      </sheetData>
      <sheetData sheetId="2">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11</v>
          </cell>
          <cell r="Q3">
            <v>1</v>
          </cell>
          <cell r="R3">
            <v>0</v>
          </cell>
          <cell r="S3">
            <v>138</v>
          </cell>
          <cell r="T3">
            <v>126.5</v>
          </cell>
          <cell r="U3">
            <v>11.5</v>
          </cell>
          <cell r="V3">
            <v>0</v>
          </cell>
          <cell r="W3" t="str">
            <v>N/A</v>
          </cell>
          <cell r="X3" t="str">
            <v>N/A</v>
          </cell>
          <cell r="Y3" t="str">
            <v>N/A</v>
          </cell>
          <cell r="Z3" t="str">
            <v>N/A</v>
          </cell>
          <cell r="AA3" t="str">
            <v>G</v>
          </cell>
        </row>
        <row r="17">
          <cell r="E17"/>
          <cell r="F17">
            <v>1</v>
          </cell>
          <cell r="H17">
            <v>0</v>
          </cell>
          <cell r="I17">
            <v>1</v>
          </cell>
        </row>
      </sheetData>
      <sheetData sheetId="3">
        <row r="3">
          <cell r="B3">
            <v>11</v>
          </cell>
          <cell r="C3">
            <v>10</v>
          </cell>
          <cell r="D3">
            <v>1</v>
          </cell>
          <cell r="E3">
            <v>1</v>
          </cell>
          <cell r="F3">
            <v>126.5</v>
          </cell>
          <cell r="G3">
            <v>115</v>
          </cell>
          <cell r="H3">
            <v>11.5</v>
          </cell>
          <cell r="I3">
            <v>11.5</v>
          </cell>
          <cell r="J3" t="str">
            <v>N/A</v>
          </cell>
          <cell r="K3" t="str">
            <v>N/A</v>
          </cell>
          <cell r="L3" t="str">
            <v>N/A</v>
          </cell>
          <cell r="M3" t="str">
            <v>N/A</v>
          </cell>
          <cell r="N3" t="str">
            <v>G</v>
          </cell>
          <cell r="O3">
            <v>12</v>
          </cell>
          <cell r="P3">
            <v>12</v>
          </cell>
          <cell r="Q3">
            <v>1</v>
          </cell>
          <cell r="R3">
            <v>0</v>
          </cell>
          <cell r="S3">
            <v>138</v>
          </cell>
          <cell r="T3">
            <v>138</v>
          </cell>
          <cell r="U3">
            <v>11.5</v>
          </cell>
          <cell r="V3">
            <v>0</v>
          </cell>
          <cell r="W3" t="str">
            <v>N/A</v>
          </cell>
          <cell r="X3" t="str">
            <v>N/A</v>
          </cell>
          <cell r="Y3" t="str">
            <v>N/A</v>
          </cell>
          <cell r="Z3" t="str">
            <v>N/A</v>
          </cell>
          <cell r="AA3" t="str">
            <v>G</v>
          </cell>
        </row>
        <row r="17">
          <cell r="E17"/>
          <cell r="F17">
            <v>1</v>
          </cell>
          <cell r="H17">
            <v>0</v>
          </cell>
          <cell r="I17">
            <v>1</v>
          </cell>
        </row>
      </sheetData>
      <sheetData sheetId="4">
        <row r="3">
          <cell r="B3">
            <v>12</v>
          </cell>
          <cell r="C3">
            <v>11</v>
          </cell>
          <cell r="D3">
            <v>1</v>
          </cell>
          <cell r="E3">
            <v>0</v>
          </cell>
          <cell r="F3">
            <v>138</v>
          </cell>
          <cell r="G3">
            <v>126.5</v>
          </cell>
          <cell r="H3">
            <v>11.5</v>
          </cell>
          <cell r="I3">
            <v>0</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5">
        <row r="3">
          <cell r="B3">
            <v>12</v>
          </cell>
          <cell r="C3">
            <v>11</v>
          </cell>
          <cell r="D3">
            <v>0</v>
          </cell>
          <cell r="E3">
            <v>0</v>
          </cell>
          <cell r="F3">
            <v>138</v>
          </cell>
          <cell r="G3">
            <v>126.5</v>
          </cell>
          <cell r="H3">
            <v>0</v>
          </cell>
          <cell r="I3">
            <v>0</v>
          </cell>
          <cell r="J3" t="str">
            <v>N/A</v>
          </cell>
          <cell r="K3" t="str">
            <v>N/A</v>
          </cell>
          <cell r="L3" t="str">
            <v>N/A</v>
          </cell>
          <cell r="M3" t="str">
            <v>N/A</v>
          </cell>
          <cell r="N3" t="str">
            <v>G</v>
          </cell>
          <cell r="O3">
            <v>10</v>
          </cell>
          <cell r="P3">
            <v>9</v>
          </cell>
          <cell r="Q3">
            <v>1</v>
          </cell>
          <cell r="R3">
            <v>1</v>
          </cell>
          <cell r="S3">
            <v>115</v>
          </cell>
          <cell r="T3">
            <v>103.5</v>
          </cell>
          <cell r="U3">
            <v>11.5</v>
          </cell>
          <cell r="V3">
            <v>11.5</v>
          </cell>
          <cell r="W3" t="str">
            <v>N/A</v>
          </cell>
          <cell r="X3" t="str">
            <v>N/A</v>
          </cell>
          <cell r="Y3" t="str">
            <v>N/A</v>
          </cell>
          <cell r="Z3" t="str">
            <v>N/A</v>
          </cell>
          <cell r="AA3" t="str">
            <v>G</v>
          </cell>
        </row>
        <row r="17">
          <cell r="E17"/>
          <cell r="F17">
            <v>1</v>
          </cell>
          <cell r="H17">
            <v>0</v>
          </cell>
          <cell r="I17">
            <v>1</v>
          </cell>
        </row>
      </sheetData>
      <sheetData sheetId="6">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10</v>
          </cell>
          <cell r="P3">
            <v>9</v>
          </cell>
          <cell r="Q3">
            <v>1</v>
          </cell>
          <cell r="R3">
            <v>0</v>
          </cell>
          <cell r="S3">
            <v>115</v>
          </cell>
          <cell r="T3">
            <v>103.5</v>
          </cell>
          <cell r="U3">
            <v>11.5</v>
          </cell>
          <cell r="V3">
            <v>0</v>
          </cell>
          <cell r="W3" t="str">
            <v>N/A</v>
          </cell>
          <cell r="X3" t="str">
            <v>N/A</v>
          </cell>
          <cell r="Y3" t="str">
            <v>N/A</v>
          </cell>
          <cell r="Z3" t="str">
            <v>N/A</v>
          </cell>
          <cell r="AA3" t="str">
            <v>G</v>
          </cell>
        </row>
        <row r="17">
          <cell r="E17"/>
          <cell r="F17">
            <v>1</v>
          </cell>
          <cell r="H17">
            <v>0</v>
          </cell>
          <cell r="I17">
            <v>1</v>
          </cell>
        </row>
      </sheetData>
      <sheetData sheetId="7">
        <row r="3">
          <cell r="B3">
            <v>11</v>
          </cell>
          <cell r="C3">
            <v>10</v>
          </cell>
          <cell r="D3">
            <v>1</v>
          </cell>
          <cell r="E3">
            <v>0</v>
          </cell>
          <cell r="F3">
            <v>126.5</v>
          </cell>
          <cell r="G3">
            <v>115</v>
          </cell>
          <cell r="H3">
            <v>11.5</v>
          </cell>
          <cell r="I3">
            <v>0</v>
          </cell>
          <cell r="J3" t="str">
            <v>N/A</v>
          </cell>
          <cell r="K3" t="str">
            <v>N/A</v>
          </cell>
          <cell r="L3" t="str">
            <v>N/A</v>
          </cell>
          <cell r="M3" t="str">
            <v>N/A</v>
          </cell>
          <cell r="N3" t="str">
            <v>G</v>
          </cell>
          <cell r="O3">
            <v>11</v>
          </cell>
          <cell r="P3">
            <v>10</v>
          </cell>
          <cell r="Q3">
            <v>1</v>
          </cell>
          <cell r="R3">
            <v>0</v>
          </cell>
          <cell r="S3">
            <v>126.5</v>
          </cell>
          <cell r="T3">
            <v>115</v>
          </cell>
          <cell r="U3">
            <v>11.5</v>
          </cell>
          <cell r="V3">
            <v>0</v>
          </cell>
          <cell r="W3" t="str">
            <v>N/A</v>
          </cell>
          <cell r="X3" t="str">
            <v>N/A</v>
          </cell>
          <cell r="Y3" t="str">
            <v>N/A</v>
          </cell>
          <cell r="Z3" t="str">
            <v>N/A</v>
          </cell>
          <cell r="AA3" t="str">
            <v>G</v>
          </cell>
        </row>
        <row r="17">
          <cell r="E17"/>
          <cell r="F17">
            <v>1</v>
          </cell>
          <cell r="H17">
            <v>0</v>
          </cell>
          <cell r="I17">
            <v>1</v>
          </cell>
        </row>
      </sheetData>
      <sheetData sheetId="8">
        <row r="3">
          <cell r="B3">
            <v>11</v>
          </cell>
          <cell r="C3">
            <v>11</v>
          </cell>
          <cell r="D3">
            <v>0</v>
          </cell>
          <cell r="E3">
            <v>1</v>
          </cell>
          <cell r="F3">
            <v>126.5</v>
          </cell>
          <cell r="G3">
            <v>126.5</v>
          </cell>
          <cell r="H3">
            <v>0</v>
          </cell>
          <cell r="I3">
            <v>11.5</v>
          </cell>
          <cell r="J3" t="str">
            <v>N/A</v>
          </cell>
          <cell r="K3" t="str">
            <v>N/A</v>
          </cell>
          <cell r="L3" t="str">
            <v>N/A</v>
          </cell>
          <cell r="M3" t="str">
            <v>N/A</v>
          </cell>
          <cell r="N3" t="str">
            <v>G</v>
          </cell>
          <cell r="O3">
            <v>10</v>
          </cell>
          <cell r="P3">
            <v>9</v>
          </cell>
          <cell r="Q3">
            <v>1</v>
          </cell>
          <cell r="R3">
            <v>1</v>
          </cell>
          <cell r="S3">
            <v>115</v>
          </cell>
          <cell r="T3">
            <v>103.5</v>
          </cell>
          <cell r="U3">
            <v>11.5</v>
          </cell>
          <cell r="V3">
            <v>11.5</v>
          </cell>
          <cell r="W3" t="str">
            <v>N/A</v>
          </cell>
          <cell r="X3" t="str">
            <v>N/A</v>
          </cell>
          <cell r="Y3" t="str">
            <v>N/A</v>
          </cell>
          <cell r="Z3" t="str">
            <v>N/A</v>
          </cell>
          <cell r="AA3" t="str">
            <v>G</v>
          </cell>
        </row>
        <row r="17">
          <cell r="E17"/>
          <cell r="F17">
            <v>1</v>
          </cell>
          <cell r="H17">
            <v>0</v>
          </cell>
          <cell r="I17">
            <v>1</v>
          </cell>
        </row>
      </sheetData>
      <sheetData sheetId="9">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10">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11">
        <row r="3">
          <cell r="B3">
            <v>12</v>
          </cell>
          <cell r="C3">
            <v>12</v>
          </cell>
          <cell r="D3">
            <v>2</v>
          </cell>
          <cell r="E3">
            <v>0</v>
          </cell>
          <cell r="F3">
            <v>138</v>
          </cell>
          <cell r="G3">
            <v>138</v>
          </cell>
          <cell r="H3">
            <v>23</v>
          </cell>
          <cell r="I3">
            <v>0</v>
          </cell>
          <cell r="J3" t="str">
            <v>N/A</v>
          </cell>
          <cell r="K3" t="str">
            <v>N/A</v>
          </cell>
          <cell r="L3" t="str">
            <v>N/A</v>
          </cell>
          <cell r="M3" t="str">
            <v>N/A</v>
          </cell>
          <cell r="N3" t="str">
            <v>G</v>
          </cell>
          <cell r="O3">
            <v>11</v>
          </cell>
          <cell r="P3">
            <v>11</v>
          </cell>
          <cell r="Q3">
            <v>2</v>
          </cell>
          <cell r="R3">
            <v>2</v>
          </cell>
          <cell r="S3">
            <v>126.5</v>
          </cell>
          <cell r="T3">
            <v>126.5</v>
          </cell>
          <cell r="U3">
            <v>23</v>
          </cell>
          <cell r="V3">
            <v>23</v>
          </cell>
          <cell r="W3" t="str">
            <v>N/A</v>
          </cell>
          <cell r="X3" t="str">
            <v>N/A</v>
          </cell>
          <cell r="Y3" t="str">
            <v>N/A</v>
          </cell>
          <cell r="Z3" t="str">
            <v>N/A</v>
          </cell>
          <cell r="AA3" t="str">
            <v>G</v>
          </cell>
        </row>
        <row r="17">
          <cell r="E17"/>
          <cell r="F17">
            <v>1</v>
          </cell>
          <cell r="H17">
            <v>0</v>
          </cell>
          <cell r="I17">
            <v>1</v>
          </cell>
        </row>
      </sheetData>
      <sheetData sheetId="12">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13">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14">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15">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9</v>
          </cell>
          <cell r="P3">
            <v>9</v>
          </cell>
          <cell r="Q3">
            <v>1</v>
          </cell>
          <cell r="R3">
            <v>0</v>
          </cell>
          <cell r="S3">
            <v>103.5</v>
          </cell>
          <cell r="T3">
            <v>103.5</v>
          </cell>
          <cell r="U3">
            <v>11.5</v>
          </cell>
          <cell r="V3">
            <v>0</v>
          </cell>
          <cell r="W3" t="str">
            <v>N/A</v>
          </cell>
          <cell r="X3" t="str">
            <v>N/A</v>
          </cell>
          <cell r="Y3" t="str">
            <v>N/A</v>
          </cell>
          <cell r="Z3" t="str">
            <v>N/A</v>
          </cell>
          <cell r="AA3" t="str">
            <v>G</v>
          </cell>
        </row>
        <row r="17">
          <cell r="E17"/>
          <cell r="F17">
            <v>1</v>
          </cell>
          <cell r="H17">
            <v>0</v>
          </cell>
          <cell r="I17">
            <v>1</v>
          </cell>
        </row>
      </sheetData>
      <sheetData sheetId="16">
        <row r="3">
          <cell r="B3">
            <v>10</v>
          </cell>
          <cell r="C3">
            <v>10</v>
          </cell>
          <cell r="D3">
            <v>2</v>
          </cell>
          <cell r="E3">
            <v>2</v>
          </cell>
          <cell r="F3">
            <v>115</v>
          </cell>
          <cell r="G3">
            <v>115</v>
          </cell>
          <cell r="H3">
            <v>23</v>
          </cell>
          <cell r="I3">
            <v>23</v>
          </cell>
          <cell r="J3" t="str">
            <v>N/A</v>
          </cell>
          <cell r="K3" t="str">
            <v>N/A</v>
          </cell>
          <cell r="L3" t="str">
            <v>N/A</v>
          </cell>
          <cell r="M3" t="str">
            <v>N/A</v>
          </cell>
          <cell r="N3" t="str">
            <v>G</v>
          </cell>
          <cell r="O3">
            <v>10</v>
          </cell>
          <cell r="P3">
            <v>10</v>
          </cell>
          <cell r="Q3">
            <v>1</v>
          </cell>
          <cell r="R3">
            <v>0</v>
          </cell>
          <cell r="S3">
            <v>115</v>
          </cell>
          <cell r="T3">
            <v>115</v>
          </cell>
          <cell r="U3">
            <v>11.5</v>
          </cell>
          <cell r="V3">
            <v>0</v>
          </cell>
          <cell r="W3" t="str">
            <v>N/A</v>
          </cell>
          <cell r="X3" t="str">
            <v>N/A</v>
          </cell>
          <cell r="Y3" t="str">
            <v>N/A</v>
          </cell>
          <cell r="Z3" t="str">
            <v>N/A</v>
          </cell>
          <cell r="AA3" t="str">
            <v>G</v>
          </cell>
        </row>
        <row r="17">
          <cell r="E17"/>
          <cell r="F17">
            <v>1</v>
          </cell>
          <cell r="H17">
            <v>0</v>
          </cell>
          <cell r="I17">
            <v>1</v>
          </cell>
        </row>
      </sheetData>
      <sheetData sheetId="17">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A</v>
          </cell>
        </row>
        <row r="17">
          <cell r="E17"/>
          <cell r="F17">
            <v>1</v>
          </cell>
          <cell r="H17">
            <v>0</v>
          </cell>
          <cell r="I17">
            <v>1</v>
          </cell>
        </row>
      </sheetData>
      <sheetData sheetId="18">
        <row r="3">
          <cell r="B3">
            <v>14</v>
          </cell>
          <cell r="C3">
            <v>12</v>
          </cell>
          <cell r="D3">
            <v>2</v>
          </cell>
          <cell r="E3">
            <v>2</v>
          </cell>
          <cell r="F3">
            <v>161</v>
          </cell>
          <cell r="G3">
            <v>138</v>
          </cell>
          <cell r="H3">
            <v>23</v>
          </cell>
          <cell r="I3">
            <v>23</v>
          </cell>
          <cell r="J3" t="str">
            <v>N/A</v>
          </cell>
          <cell r="K3" t="str">
            <v>N/A</v>
          </cell>
          <cell r="L3" t="str">
            <v>N/A</v>
          </cell>
          <cell r="M3" t="str">
            <v>N/A</v>
          </cell>
          <cell r="N3" t="str">
            <v>A</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19">
        <row r="3">
          <cell r="B3">
            <v>14</v>
          </cell>
          <cell r="C3">
            <v>12</v>
          </cell>
          <cell r="D3">
            <v>1</v>
          </cell>
          <cell r="E3">
            <v>0</v>
          </cell>
          <cell r="F3">
            <v>161</v>
          </cell>
          <cell r="G3">
            <v>138</v>
          </cell>
          <cell r="H3">
            <v>11.5</v>
          </cell>
          <cell r="I3">
            <v>0</v>
          </cell>
          <cell r="J3" t="str">
            <v>N/A</v>
          </cell>
          <cell r="K3" t="str">
            <v>N/A</v>
          </cell>
          <cell r="L3" t="str">
            <v>N/A</v>
          </cell>
          <cell r="M3" t="str">
            <v>N/A</v>
          </cell>
          <cell r="N3" t="str">
            <v>A</v>
          </cell>
          <cell r="O3">
            <v>14</v>
          </cell>
          <cell r="P3">
            <v>11</v>
          </cell>
          <cell r="Q3">
            <v>1</v>
          </cell>
          <cell r="R3">
            <v>1</v>
          </cell>
          <cell r="S3">
            <v>161</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20">
        <row r="3">
          <cell r="B3">
            <v>13</v>
          </cell>
          <cell r="C3">
            <v>11</v>
          </cell>
          <cell r="D3">
            <v>1</v>
          </cell>
          <cell r="E3">
            <v>1</v>
          </cell>
          <cell r="F3">
            <v>149.5</v>
          </cell>
          <cell r="G3">
            <v>126.5</v>
          </cell>
          <cell r="H3">
            <v>11.5</v>
          </cell>
          <cell r="I3">
            <v>11.5</v>
          </cell>
          <cell r="J3" t="str">
            <v>N/A</v>
          </cell>
          <cell r="K3" t="str">
            <v>N/A</v>
          </cell>
          <cell r="L3" t="str">
            <v>N/A</v>
          </cell>
          <cell r="M3" t="str">
            <v>N/A</v>
          </cell>
          <cell r="N3" t="str">
            <v>G</v>
          </cell>
          <cell r="O3">
            <v>13</v>
          </cell>
          <cell r="P3">
            <v>11</v>
          </cell>
          <cell r="Q3">
            <v>1</v>
          </cell>
          <cell r="R3">
            <v>1</v>
          </cell>
          <cell r="S3">
            <v>149.5</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21">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12</v>
          </cell>
          <cell r="P3">
            <v>11</v>
          </cell>
          <cell r="Q3">
            <v>1</v>
          </cell>
          <cell r="R3">
            <v>1</v>
          </cell>
          <cell r="S3">
            <v>138</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22">
        <row r="3">
          <cell r="B3">
            <v>12</v>
          </cell>
          <cell r="C3">
            <v>12</v>
          </cell>
          <cell r="D3">
            <v>2</v>
          </cell>
          <cell r="E3">
            <v>2</v>
          </cell>
          <cell r="F3">
            <v>138</v>
          </cell>
          <cell r="G3">
            <v>138</v>
          </cell>
          <cell r="H3">
            <v>23</v>
          </cell>
          <cell r="I3">
            <v>23</v>
          </cell>
          <cell r="J3" t="str">
            <v>N/A</v>
          </cell>
          <cell r="K3" t="str">
            <v>N/A</v>
          </cell>
          <cell r="L3" t="str">
            <v>N/A</v>
          </cell>
          <cell r="M3" t="str">
            <v>N/A</v>
          </cell>
          <cell r="N3" t="str">
            <v>G</v>
          </cell>
          <cell r="O3">
            <v>14</v>
          </cell>
          <cell r="P3">
            <v>13</v>
          </cell>
          <cell r="Q3">
            <v>1</v>
          </cell>
          <cell r="R3">
            <v>1</v>
          </cell>
          <cell r="S3">
            <v>161</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23">
        <row r="3">
          <cell r="B3">
            <v>14</v>
          </cell>
          <cell r="C3">
            <v>14</v>
          </cell>
          <cell r="D3">
            <v>1</v>
          </cell>
          <cell r="E3">
            <v>1</v>
          </cell>
          <cell r="F3">
            <v>161</v>
          </cell>
          <cell r="G3">
            <v>161</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cell r="F17">
            <v>1</v>
          </cell>
          <cell r="H17">
            <v>0</v>
          </cell>
          <cell r="I17">
            <v>1</v>
          </cell>
        </row>
      </sheetData>
      <sheetData sheetId="24">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10</v>
          </cell>
          <cell r="Q3">
            <v>1</v>
          </cell>
          <cell r="R3">
            <v>1</v>
          </cell>
          <cell r="S3">
            <v>149.5</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25">
        <row r="3">
          <cell r="B3">
            <v>13</v>
          </cell>
          <cell r="C3">
            <v>11</v>
          </cell>
          <cell r="D3">
            <v>1</v>
          </cell>
          <cell r="E3">
            <v>1</v>
          </cell>
          <cell r="F3">
            <v>149.5</v>
          </cell>
          <cell r="G3">
            <v>126.5</v>
          </cell>
          <cell r="H3">
            <v>11.5</v>
          </cell>
          <cell r="I3">
            <v>11.5</v>
          </cell>
          <cell r="J3" t="str">
            <v>N/A</v>
          </cell>
          <cell r="K3" t="str">
            <v>N/A</v>
          </cell>
          <cell r="L3" t="str">
            <v>N/A</v>
          </cell>
          <cell r="M3" t="str">
            <v>N/A</v>
          </cell>
          <cell r="N3" t="str">
            <v>G</v>
          </cell>
          <cell r="O3">
            <v>10</v>
          </cell>
          <cell r="P3">
            <v>10</v>
          </cell>
          <cell r="Q3">
            <v>1</v>
          </cell>
          <cell r="R3">
            <v>2</v>
          </cell>
          <cell r="S3">
            <v>115</v>
          </cell>
          <cell r="T3">
            <v>115</v>
          </cell>
          <cell r="U3">
            <v>11.5</v>
          </cell>
          <cell r="V3">
            <v>23</v>
          </cell>
          <cell r="W3" t="str">
            <v>N/A</v>
          </cell>
          <cell r="X3" t="str">
            <v>N/A</v>
          </cell>
          <cell r="Y3" t="str">
            <v>N/A</v>
          </cell>
          <cell r="Z3" t="str">
            <v>N/A</v>
          </cell>
          <cell r="AA3" t="str">
            <v>G</v>
          </cell>
        </row>
        <row r="17">
          <cell r="E17"/>
          <cell r="F17">
            <v>1</v>
          </cell>
          <cell r="H17">
            <v>0</v>
          </cell>
          <cell r="I17">
            <v>1</v>
          </cell>
        </row>
      </sheetData>
      <sheetData sheetId="26">
        <row r="3">
          <cell r="B3">
            <v>9</v>
          </cell>
          <cell r="C3">
            <v>8.65</v>
          </cell>
          <cell r="D3">
            <v>1</v>
          </cell>
          <cell r="E3">
            <v>1</v>
          </cell>
          <cell r="F3">
            <v>103.5</v>
          </cell>
          <cell r="G3">
            <v>99.5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cell r="F17">
            <v>1</v>
          </cell>
          <cell r="H17">
            <v>0</v>
          </cell>
          <cell r="I17">
            <v>1</v>
          </cell>
        </row>
      </sheetData>
      <sheetData sheetId="27">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11</v>
          </cell>
          <cell r="P3">
            <v>11</v>
          </cell>
          <cell r="Q3">
            <v>1</v>
          </cell>
          <cell r="R3">
            <v>1</v>
          </cell>
          <cell r="S3">
            <v>126.5</v>
          </cell>
          <cell r="T3">
            <v>126.5</v>
          </cell>
          <cell r="U3">
            <v>11.5</v>
          </cell>
          <cell r="V3">
            <v>11.5</v>
          </cell>
          <cell r="W3" t="str">
            <v>N/A</v>
          </cell>
          <cell r="X3" t="str">
            <v>N/A</v>
          </cell>
          <cell r="Y3" t="str">
            <v>N/A</v>
          </cell>
          <cell r="Z3" t="str">
            <v>N/A</v>
          </cell>
          <cell r="AA3" t="str">
            <v>G</v>
          </cell>
        </row>
        <row r="17">
          <cell r="E17"/>
          <cell r="F17">
            <v>1</v>
          </cell>
          <cell r="H17">
            <v>0</v>
          </cell>
          <cell r="I17">
            <v>1</v>
          </cell>
        </row>
      </sheetData>
      <sheetData sheetId="28">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11</v>
          </cell>
          <cell r="Q3">
            <v>1</v>
          </cell>
          <cell r="R3">
            <v>0</v>
          </cell>
          <cell r="S3">
            <v>149.5</v>
          </cell>
          <cell r="T3">
            <v>126.5</v>
          </cell>
          <cell r="U3">
            <v>11.5</v>
          </cell>
          <cell r="V3">
            <v>0</v>
          </cell>
          <cell r="W3" t="str">
            <v>N/A</v>
          </cell>
          <cell r="X3" t="str">
            <v>N/A</v>
          </cell>
          <cell r="Y3" t="str">
            <v>N/A</v>
          </cell>
          <cell r="Z3" t="str">
            <v>N/A</v>
          </cell>
          <cell r="AA3" t="str">
            <v>G</v>
          </cell>
        </row>
        <row r="17">
          <cell r="E17"/>
          <cell r="F17">
            <v>1</v>
          </cell>
          <cell r="H17">
            <v>0</v>
          </cell>
          <cell r="I17">
            <v>1</v>
          </cell>
        </row>
      </sheetData>
      <sheetData sheetId="29">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A</v>
          </cell>
        </row>
        <row r="17">
          <cell r="E17"/>
          <cell r="F17">
            <v>1</v>
          </cell>
          <cell r="H17">
            <v>0</v>
          </cell>
          <cell r="I17">
            <v>1</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H17"/>
          <cell r="I17"/>
        </row>
      </sheetData>
      <sheetData sheetId="31"/>
      <sheetData sheetId="32"/>
      <sheetData sheetId="3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2">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3">
        <row r="3">
          <cell r="A3">
            <v>4</v>
          </cell>
          <cell r="B3">
            <v>3</v>
          </cell>
          <cell r="C3">
            <v>1</v>
          </cell>
          <cell r="D3">
            <v>0</v>
          </cell>
          <cell r="E3">
            <v>46</v>
          </cell>
          <cell r="F3">
            <v>34.5</v>
          </cell>
          <cell r="G3">
            <v>11.5</v>
          </cell>
          <cell r="H3">
            <v>0</v>
          </cell>
          <cell r="I3">
            <v>5</v>
          </cell>
          <cell r="J3">
            <v>6.666666666666667</v>
          </cell>
          <cell r="L3">
            <v>4</v>
          </cell>
          <cell r="M3">
            <v>6.666666666666667</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4">
        <row r="3">
          <cell r="A3">
            <v>4</v>
          </cell>
          <cell r="B3">
            <v>4</v>
          </cell>
          <cell r="C3">
            <v>1</v>
          </cell>
          <cell r="D3">
            <v>1.65</v>
          </cell>
          <cell r="E3">
            <v>46</v>
          </cell>
          <cell r="F3">
            <v>46</v>
          </cell>
          <cell r="G3">
            <v>11.5</v>
          </cell>
          <cell r="H3">
            <v>19</v>
          </cell>
          <cell r="I3">
            <v>5</v>
          </cell>
          <cell r="J3">
            <v>5</v>
          </cell>
          <cell r="L3">
            <v>4</v>
          </cell>
          <cell r="M3">
            <v>3.5398230088495573</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6">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7">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8">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2</v>
          </cell>
          <cell r="S3">
            <v>34.5</v>
          </cell>
          <cell r="T3">
            <v>34.5</v>
          </cell>
          <cell r="U3">
            <v>11.5</v>
          </cell>
          <cell r="V3">
            <v>23</v>
          </cell>
          <cell r="W3">
            <v>6.666666666666667</v>
          </cell>
          <cell r="X3">
            <v>6.666666666666667</v>
          </cell>
          <cell r="Z3">
            <v>7.666666666666667</v>
          </cell>
          <cell r="AA3">
            <v>4</v>
          </cell>
          <cell r="AB3" t="str">
            <v>G</v>
          </cell>
        </row>
        <row r="17">
          <cell r="E17"/>
          <cell r="F17"/>
          <cell r="H17"/>
          <cell r="I17"/>
        </row>
      </sheetData>
      <sheetData sheetId="9">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10">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1">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cell r="I17"/>
        </row>
      </sheetData>
      <sheetData sheetId="12">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3">
        <row r="3">
          <cell r="A3">
            <v>4</v>
          </cell>
          <cell r="B3">
            <v>4</v>
          </cell>
          <cell r="C3">
            <v>1</v>
          </cell>
          <cell r="D3">
            <v>0.65</v>
          </cell>
          <cell r="E3">
            <v>46</v>
          </cell>
          <cell r="F3">
            <v>46</v>
          </cell>
          <cell r="G3">
            <v>11.5</v>
          </cell>
          <cell r="H3">
            <v>7.5</v>
          </cell>
          <cell r="I3">
            <v>5</v>
          </cell>
          <cell r="J3">
            <v>5</v>
          </cell>
          <cell r="L3">
            <v>4</v>
          </cell>
          <cell r="M3">
            <v>4.301075268817204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14">
        <row r="3">
          <cell r="A3">
            <v>4</v>
          </cell>
          <cell r="B3">
            <v>4</v>
          </cell>
          <cell r="C3">
            <v>1</v>
          </cell>
          <cell r="D3">
            <v>0</v>
          </cell>
          <cell r="E3">
            <v>46</v>
          </cell>
          <cell r="F3">
            <v>46</v>
          </cell>
          <cell r="G3">
            <v>11.5</v>
          </cell>
          <cell r="H3">
            <v>0</v>
          </cell>
          <cell r="I3">
            <v>5</v>
          </cell>
          <cell r="J3">
            <v>5</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5">
        <row r="3">
          <cell r="A3">
            <v>3</v>
          </cell>
          <cell r="B3">
            <v>3</v>
          </cell>
          <cell r="C3">
            <v>1</v>
          </cell>
          <cell r="D3">
            <v>1</v>
          </cell>
          <cell r="E3">
            <v>34.5</v>
          </cell>
          <cell r="F3">
            <v>34.5</v>
          </cell>
          <cell r="G3">
            <v>11.5</v>
          </cell>
          <cell r="H3">
            <v>11.5</v>
          </cell>
          <cell r="I3">
            <v>6.666666666666667</v>
          </cell>
          <cell r="J3">
            <v>6.666666666666667</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6">
        <row r="3">
          <cell r="A3">
            <v>3</v>
          </cell>
          <cell r="B3">
            <v>4</v>
          </cell>
          <cell r="C3">
            <v>1</v>
          </cell>
          <cell r="D3">
            <v>0</v>
          </cell>
          <cell r="E3">
            <v>34.5</v>
          </cell>
          <cell r="F3">
            <v>46</v>
          </cell>
          <cell r="G3">
            <v>11.5</v>
          </cell>
          <cell r="H3">
            <v>0</v>
          </cell>
          <cell r="I3">
            <v>6.666666666666667</v>
          </cell>
          <cell r="J3">
            <v>5</v>
          </cell>
          <cell r="L3">
            <v>5</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cell r="F17"/>
          <cell r="H17"/>
          <cell r="I17"/>
        </row>
      </sheetData>
      <sheetData sheetId="17">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18">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v>1</v>
          </cell>
          <cell r="F17"/>
          <cell r="H17">
            <v>1</v>
          </cell>
          <cell r="I17"/>
        </row>
      </sheetData>
      <sheetData sheetId="19">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1</v>
          </cell>
          <cell r="Q3">
            <v>1</v>
          </cell>
          <cell r="R3">
            <v>1</v>
          </cell>
          <cell r="S3">
            <v>34.5</v>
          </cell>
          <cell r="T3">
            <v>11.5</v>
          </cell>
          <cell r="U3">
            <v>11.5</v>
          </cell>
          <cell r="V3">
            <v>11.5</v>
          </cell>
          <cell r="W3">
            <v>6.666666666666667</v>
          </cell>
          <cell r="X3">
            <v>20</v>
          </cell>
          <cell r="Z3">
            <v>7.666666666666667</v>
          </cell>
          <cell r="AA3">
            <v>10</v>
          </cell>
          <cell r="AB3" t="str">
            <v>G</v>
          </cell>
        </row>
        <row r="17">
          <cell r="E17">
            <v>1</v>
          </cell>
          <cell r="F17"/>
          <cell r="H17">
            <v>1</v>
          </cell>
          <cell r="I17"/>
        </row>
      </sheetData>
      <sheetData sheetId="20">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1">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2">
        <row r="3">
          <cell r="A3">
            <v>3</v>
          </cell>
          <cell r="B3">
            <v>3</v>
          </cell>
          <cell r="C3">
            <v>1</v>
          </cell>
          <cell r="D3">
            <v>0</v>
          </cell>
          <cell r="E3">
            <v>34.5</v>
          </cell>
          <cell r="F3">
            <v>34.5</v>
          </cell>
          <cell r="G3">
            <v>11.5</v>
          </cell>
          <cell r="H3">
            <v>0</v>
          </cell>
          <cell r="I3">
            <v>6.666666666666667</v>
          </cell>
          <cell r="J3">
            <v>6.666666666666667</v>
          </cell>
          <cell r="L3">
            <v>5</v>
          </cell>
          <cell r="M3">
            <v>6.666666666666667</v>
          </cell>
          <cell r="N3" t="str">
            <v>G</v>
          </cell>
          <cell r="O3">
            <v>3</v>
          </cell>
          <cell r="P3">
            <v>2</v>
          </cell>
          <cell r="Q3">
            <v>1</v>
          </cell>
          <cell r="R3">
            <v>0</v>
          </cell>
          <cell r="S3">
            <v>34.5</v>
          </cell>
          <cell r="T3">
            <v>23</v>
          </cell>
          <cell r="U3">
            <v>11.5</v>
          </cell>
          <cell r="V3">
            <v>0</v>
          </cell>
          <cell r="W3">
            <v>6.666666666666667</v>
          </cell>
          <cell r="X3">
            <v>10</v>
          </cell>
          <cell r="Z3">
            <v>7.666666666666667</v>
          </cell>
          <cell r="AA3">
            <v>10</v>
          </cell>
          <cell r="AB3" t="str">
            <v>G</v>
          </cell>
        </row>
        <row r="17">
          <cell r="E17"/>
          <cell r="F17"/>
          <cell r="H17"/>
          <cell r="I17"/>
        </row>
      </sheetData>
      <sheetData sheetId="23">
        <row r="3">
          <cell r="A3">
            <v>3</v>
          </cell>
          <cell r="B3">
            <v>3</v>
          </cell>
          <cell r="C3">
            <v>1</v>
          </cell>
          <cell r="D3">
            <v>0</v>
          </cell>
          <cell r="E3">
            <v>34.5</v>
          </cell>
          <cell r="F3">
            <v>34.5</v>
          </cell>
          <cell r="G3">
            <v>11.5</v>
          </cell>
          <cell r="H3">
            <v>0</v>
          </cell>
          <cell r="I3">
            <v>6.666666666666667</v>
          </cell>
          <cell r="J3">
            <v>6.666666666666667</v>
          </cell>
          <cell r="L3">
            <v>5</v>
          </cell>
          <cell r="M3">
            <v>6.666666666666667</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cell r="F17"/>
          <cell r="H17"/>
          <cell r="I17"/>
        </row>
      </sheetData>
      <sheetData sheetId="24">
        <row r="3">
          <cell r="A3">
            <v>4</v>
          </cell>
          <cell r="B3">
            <v>3</v>
          </cell>
          <cell r="C3">
            <v>1</v>
          </cell>
          <cell r="D3">
            <v>1</v>
          </cell>
          <cell r="E3">
            <v>46</v>
          </cell>
          <cell r="F3">
            <v>34.5</v>
          </cell>
          <cell r="G3">
            <v>11.5</v>
          </cell>
          <cell r="H3">
            <v>11.5</v>
          </cell>
          <cell r="I3">
            <v>5</v>
          </cell>
          <cell r="J3">
            <v>6.666666666666667</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5">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6">
        <row r="3">
          <cell r="A3">
            <v>4</v>
          </cell>
          <cell r="B3">
            <v>4</v>
          </cell>
          <cell r="C3">
            <v>1</v>
          </cell>
          <cell r="D3">
            <v>1</v>
          </cell>
          <cell r="E3">
            <v>46</v>
          </cell>
          <cell r="F3">
            <v>46</v>
          </cell>
          <cell r="G3">
            <v>11.5</v>
          </cell>
          <cell r="H3">
            <v>11.5</v>
          </cell>
          <cell r="I3">
            <v>5</v>
          </cell>
          <cell r="J3">
            <v>5</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7">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0</v>
          </cell>
          <cell r="S3">
            <v>34.5</v>
          </cell>
          <cell r="T3">
            <v>34.5</v>
          </cell>
          <cell r="U3">
            <v>11.5</v>
          </cell>
          <cell r="V3">
            <v>0</v>
          </cell>
          <cell r="W3">
            <v>6.666666666666667</v>
          </cell>
          <cell r="X3">
            <v>6.666666666666667</v>
          </cell>
          <cell r="Z3">
            <v>7.666666666666667</v>
          </cell>
          <cell r="AA3">
            <v>6.666666666666667</v>
          </cell>
          <cell r="AB3" t="str">
            <v>G</v>
          </cell>
        </row>
        <row r="17">
          <cell r="E17">
            <v>1</v>
          </cell>
          <cell r="F17"/>
          <cell r="H17">
            <v>1</v>
          </cell>
          <cell r="I17"/>
        </row>
      </sheetData>
      <sheetData sheetId="28">
        <row r="3">
          <cell r="A3">
            <v>4</v>
          </cell>
          <cell r="B3">
            <v>4</v>
          </cell>
          <cell r="C3">
            <v>1</v>
          </cell>
          <cell r="D3">
            <v>0</v>
          </cell>
          <cell r="E3">
            <v>46</v>
          </cell>
          <cell r="F3">
            <v>46</v>
          </cell>
          <cell r="G3">
            <v>11.5</v>
          </cell>
          <cell r="H3">
            <v>0</v>
          </cell>
          <cell r="I3">
            <v>5</v>
          </cell>
          <cell r="J3">
            <v>5</v>
          </cell>
          <cell r="L3">
            <v>4</v>
          </cell>
          <cell r="M3">
            <v>5</v>
          </cell>
          <cell r="N3" t="str">
            <v>G</v>
          </cell>
          <cell r="O3">
            <v>3</v>
          </cell>
          <cell r="P3">
            <v>3</v>
          </cell>
          <cell r="Q3">
            <v>1</v>
          </cell>
          <cell r="R3">
            <v>1</v>
          </cell>
          <cell r="S3">
            <v>34.5</v>
          </cell>
          <cell r="T3">
            <v>34.5</v>
          </cell>
          <cell r="U3">
            <v>11.5</v>
          </cell>
          <cell r="V3">
            <v>11.5</v>
          </cell>
          <cell r="W3">
            <v>6.666666666666667</v>
          </cell>
          <cell r="X3">
            <v>6.666666666666667</v>
          </cell>
          <cell r="Z3">
            <v>7.666666666666667</v>
          </cell>
          <cell r="AA3">
            <v>5</v>
          </cell>
          <cell r="AB3" t="str">
            <v>G</v>
          </cell>
        </row>
        <row r="17">
          <cell r="E17">
            <v>1</v>
          </cell>
          <cell r="F17"/>
          <cell r="H17">
            <v>1</v>
          </cell>
          <cell r="I17"/>
        </row>
      </sheetData>
      <sheetData sheetId="29">
        <row r="3">
          <cell r="A3">
            <v>3</v>
          </cell>
          <cell r="B3">
            <v>4</v>
          </cell>
          <cell r="C3">
            <v>1</v>
          </cell>
          <cell r="D3">
            <v>1</v>
          </cell>
          <cell r="E3">
            <v>34.5</v>
          </cell>
          <cell r="F3">
            <v>46</v>
          </cell>
          <cell r="G3">
            <v>11.5</v>
          </cell>
          <cell r="H3">
            <v>11.5</v>
          </cell>
          <cell r="I3">
            <v>6.666666666666667</v>
          </cell>
          <cell r="J3">
            <v>5</v>
          </cell>
          <cell r="L3">
            <v>5</v>
          </cell>
          <cell r="M3">
            <v>4</v>
          </cell>
          <cell r="N3" t="str">
            <v>G</v>
          </cell>
          <cell r="O3">
            <v>3</v>
          </cell>
          <cell r="P3">
            <v>2</v>
          </cell>
          <cell r="Q3">
            <v>1</v>
          </cell>
          <cell r="R3">
            <v>1</v>
          </cell>
          <cell r="S3">
            <v>34.5</v>
          </cell>
          <cell r="T3">
            <v>23</v>
          </cell>
          <cell r="U3">
            <v>11.5</v>
          </cell>
          <cell r="V3">
            <v>11.5</v>
          </cell>
          <cell r="W3">
            <v>6.666666666666667</v>
          </cell>
          <cell r="X3">
            <v>10</v>
          </cell>
          <cell r="Z3">
            <v>7.666666666666667</v>
          </cell>
          <cell r="AA3">
            <v>6.666666666666667</v>
          </cell>
          <cell r="AB3" t="str">
            <v>G</v>
          </cell>
        </row>
        <row r="17">
          <cell r="E17"/>
          <cell r="F17"/>
          <cell r="H17"/>
          <cell r="I17"/>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row r="17">
          <cell r="E17"/>
          <cell r="F17"/>
          <cell r="H17"/>
          <cell r="I17"/>
        </row>
      </sheetData>
      <sheetData sheetId="31"/>
      <sheetData sheetId="3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
        <row r="3">
          <cell r="A3">
            <v>3</v>
          </cell>
          <cell r="B3">
            <v>3</v>
          </cell>
          <cell r="C3">
            <v>0.65</v>
          </cell>
          <cell r="D3">
            <v>0.65</v>
          </cell>
          <cell r="E3">
            <v>34.5</v>
          </cell>
          <cell r="F3">
            <v>34.5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4">
        <row r="3">
          <cell r="A3">
            <v>3.65</v>
          </cell>
          <cell r="B3">
            <v>3.65</v>
          </cell>
          <cell r="C3">
            <v>0</v>
          </cell>
          <cell r="D3">
            <v>0</v>
          </cell>
          <cell r="E3">
            <v>42</v>
          </cell>
          <cell r="F3">
            <v>42</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5">
        <row r="3">
          <cell r="A3">
            <v>3.3</v>
          </cell>
          <cell r="B3">
            <v>3.3</v>
          </cell>
          <cell r="C3">
            <v>0</v>
          </cell>
          <cell r="D3">
            <v>0</v>
          </cell>
          <cell r="E3">
            <v>38</v>
          </cell>
          <cell r="F3">
            <v>38</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6">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7">
        <row r="3">
          <cell r="A3">
            <v>3</v>
          </cell>
          <cell r="B3">
            <v>3</v>
          </cell>
          <cell r="C3">
            <v>0</v>
          </cell>
          <cell r="D3">
            <v>0</v>
          </cell>
          <cell r="E3">
            <v>34.5</v>
          </cell>
          <cell r="F3">
            <v>34.5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8">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0">
        <row r="3">
          <cell r="A3">
            <v>2</v>
          </cell>
          <cell r="B3">
            <v>2</v>
          </cell>
          <cell r="C3">
            <v>1</v>
          </cell>
          <cell r="D3">
            <v>1</v>
          </cell>
          <cell r="E3">
            <v>23</v>
          </cell>
          <cell r="F3">
            <v>23</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1">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2">
        <row r="3">
          <cell r="A3">
            <v>3</v>
          </cell>
          <cell r="B3">
            <v>3</v>
          </cell>
          <cell r="C3">
            <v>1</v>
          </cell>
          <cell r="D3">
            <v>1</v>
          </cell>
          <cell r="E3">
            <v>34.5</v>
          </cell>
          <cell r="F3">
            <v>34.5</v>
          </cell>
          <cell r="G3">
            <v>11.5</v>
          </cell>
          <cell r="H3">
            <v>11.5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3">
        <row r="3">
          <cell r="A3">
            <v>2</v>
          </cell>
          <cell r="B3">
            <v>2</v>
          </cell>
          <cell r="C3">
            <v>0</v>
          </cell>
          <cell r="D3">
            <v>0</v>
          </cell>
          <cell r="E3">
            <v>23</v>
          </cell>
          <cell r="F3">
            <v>23</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4">
        <row r="3">
          <cell r="A3">
            <v>1.65</v>
          </cell>
          <cell r="B3">
            <v>1.65</v>
          </cell>
          <cell r="C3">
            <v>0</v>
          </cell>
          <cell r="D3">
            <v>0</v>
          </cell>
          <cell r="E3">
            <v>19</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5">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6">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7">
        <row r="3">
          <cell r="A3">
            <v>2</v>
          </cell>
          <cell r="B3">
            <v>2</v>
          </cell>
          <cell r="C3">
            <v>0.65</v>
          </cell>
          <cell r="D3">
            <v>0.65</v>
          </cell>
          <cell r="E3">
            <v>23</v>
          </cell>
          <cell r="F3">
            <v>23</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8">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19">
        <row r="3">
          <cell r="A3">
            <v>3</v>
          </cell>
          <cell r="B3">
            <v>3</v>
          </cell>
          <cell r="C3">
            <v>0.65</v>
          </cell>
          <cell r="D3">
            <v>0.65</v>
          </cell>
          <cell r="E3">
            <v>34.5</v>
          </cell>
          <cell r="F3">
            <v>34.5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0">
        <row r="3">
          <cell r="A3">
            <v>2.65</v>
          </cell>
          <cell r="B3">
            <v>2.65</v>
          </cell>
          <cell r="C3">
            <v>0</v>
          </cell>
          <cell r="D3">
            <v>0</v>
          </cell>
          <cell r="E3">
            <v>30.5</v>
          </cell>
          <cell r="F3">
            <v>30.5</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1">
        <row r="3">
          <cell r="A3">
            <v>1.65</v>
          </cell>
          <cell r="B3">
            <v>1.65</v>
          </cell>
          <cell r="C3">
            <v>0</v>
          </cell>
          <cell r="D3">
            <v>0</v>
          </cell>
          <cell r="E3">
            <v>19</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2">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3">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4">
        <row r="3">
          <cell r="A3">
            <v>3</v>
          </cell>
          <cell r="B3">
            <v>3</v>
          </cell>
          <cell r="C3">
            <v>0.65</v>
          </cell>
          <cell r="D3">
            <v>0.65</v>
          </cell>
          <cell r="E3">
            <v>34.5</v>
          </cell>
          <cell r="F3">
            <v>34.5</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5">
        <row r="3">
          <cell r="A3">
            <v>2</v>
          </cell>
          <cell r="B3">
            <v>2</v>
          </cell>
          <cell r="C3">
            <v>0</v>
          </cell>
          <cell r="D3">
            <v>0</v>
          </cell>
          <cell r="E3">
            <v>23</v>
          </cell>
          <cell r="F3">
            <v>23</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6">
        <row r="3">
          <cell r="A3">
            <v>2</v>
          </cell>
          <cell r="B3">
            <v>2</v>
          </cell>
          <cell r="C3">
            <v>0.65</v>
          </cell>
          <cell r="D3">
            <v>0.65</v>
          </cell>
          <cell r="E3">
            <v>23</v>
          </cell>
          <cell r="F3">
            <v>23</v>
          </cell>
          <cell r="G3">
            <v>7.5</v>
          </cell>
          <cell r="H3">
            <v>7.5</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7">
        <row r="3">
          <cell r="A3">
            <v>1.65</v>
          </cell>
          <cell r="B3">
            <v>1.65</v>
          </cell>
          <cell r="C3">
            <v>0</v>
          </cell>
          <cell r="D3">
            <v>0</v>
          </cell>
          <cell r="E3">
            <v>19</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8">
        <row r="3">
          <cell r="A3">
            <v>1.65</v>
          </cell>
          <cell r="B3">
            <v>1.65</v>
          </cell>
          <cell r="C3">
            <v>0</v>
          </cell>
          <cell r="D3">
            <v>0</v>
          </cell>
          <cell r="E3">
            <v>19</v>
          </cell>
          <cell r="F3">
            <v>19</v>
          </cell>
          <cell r="G3">
            <v>0</v>
          </cell>
          <cell r="H3">
            <v>0</v>
          </cell>
          <cell r="I3" t="str">
            <v>N/A</v>
          </cell>
          <cell r="J3" t="str">
            <v>N/A</v>
          </cell>
          <cell r="K3" t="str">
            <v>N/A</v>
          </cell>
          <cell r="L3" t="str">
            <v>N/A</v>
          </cell>
          <cell r="M3" t="str">
            <v>G</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29">
        <row r="3">
          <cell r="A3">
            <v>0</v>
          </cell>
          <cell r="B3">
            <v>0</v>
          </cell>
          <cell r="C3">
            <v>0</v>
          </cell>
          <cell r="D3">
            <v>0</v>
          </cell>
          <cell r="E3">
            <v>0</v>
          </cell>
          <cell r="F3">
            <v>0</v>
          </cell>
          <cell r="G3">
            <v>0</v>
          </cell>
          <cell r="H3">
            <v>0</v>
          </cell>
          <cell r="I3" t="str">
            <v>N/A</v>
          </cell>
          <cell r="J3" t="str">
            <v>N/A</v>
          </cell>
          <cell r="K3" t="str">
            <v>N/A</v>
          </cell>
          <cell r="L3" t="str">
            <v>N/A</v>
          </cell>
          <cell r="M3" t="str">
            <v>Closed</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cell r="F17"/>
          <cell r="H17"/>
          <cell r="I17"/>
        </row>
      </sheetData>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
        <row r="3">
          <cell r="A3">
            <v>6</v>
          </cell>
          <cell r="B3">
            <v>5</v>
          </cell>
          <cell r="C3">
            <v>0</v>
          </cell>
          <cell r="D3">
            <v>2</v>
          </cell>
          <cell r="E3">
            <v>69</v>
          </cell>
          <cell r="F3">
            <v>57.5</v>
          </cell>
          <cell r="G3">
            <v>0</v>
          </cell>
          <cell r="H3">
            <v>23</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G</v>
          </cell>
        </row>
      </sheetData>
      <sheetData sheetId="4">
        <row r="3">
          <cell r="A3">
            <v>6</v>
          </cell>
          <cell r="B3">
            <v>4</v>
          </cell>
          <cell r="C3">
            <v>0</v>
          </cell>
          <cell r="D3">
            <v>1</v>
          </cell>
          <cell r="E3">
            <v>69</v>
          </cell>
          <cell r="F3">
            <v>46</v>
          </cell>
          <cell r="G3">
            <v>0</v>
          </cell>
          <cell r="H3">
            <v>11.5</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5">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6">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6</v>
          </cell>
          <cell r="P3">
            <v>0</v>
          </cell>
          <cell r="Q3">
            <v>1</v>
          </cell>
          <cell r="R3">
            <v>57.5</v>
          </cell>
          <cell r="S3">
            <v>69</v>
          </cell>
          <cell r="T3">
            <v>0</v>
          </cell>
          <cell r="U3">
            <v>11.5</v>
          </cell>
          <cell r="V3" t="str">
            <v>N/A</v>
          </cell>
          <cell r="W3" t="str">
            <v>N/A</v>
          </cell>
          <cell r="X3" t="str">
            <v>N/A</v>
          </cell>
          <cell r="Y3" t="str">
            <v>N/A</v>
          </cell>
          <cell r="Z3" t="str">
            <v>G</v>
          </cell>
        </row>
      </sheetData>
      <sheetData sheetId="7">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0">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1">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2">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3">
        <row r="3">
          <cell r="A3">
            <v>6</v>
          </cell>
          <cell r="B3">
            <v>5</v>
          </cell>
          <cell r="C3">
            <v>0</v>
          </cell>
          <cell r="D3">
            <v>0</v>
          </cell>
          <cell r="E3">
            <v>69</v>
          </cell>
          <cell r="F3">
            <v>57.5</v>
          </cell>
          <cell r="G3">
            <v>0</v>
          </cell>
          <cell r="H3">
            <v>0</v>
          </cell>
          <cell r="I3" t="str">
            <v>N/A</v>
          </cell>
          <cell r="J3" t="str">
            <v>N/A</v>
          </cell>
          <cell r="K3" t="str">
            <v>N/A</v>
          </cell>
          <cell r="L3" t="str">
            <v>N/A</v>
          </cell>
          <cell r="M3" t="str">
            <v>G</v>
          </cell>
          <cell r="N3">
            <v>5</v>
          </cell>
          <cell r="O3">
            <v>5</v>
          </cell>
          <cell r="P3">
            <v>0</v>
          </cell>
          <cell r="Q3">
            <v>0</v>
          </cell>
          <cell r="R3">
            <v>57.5</v>
          </cell>
          <cell r="S3">
            <v>57.5</v>
          </cell>
          <cell r="T3">
            <v>0</v>
          </cell>
          <cell r="U3">
            <v>0</v>
          </cell>
          <cell r="V3" t="str">
            <v>N/A</v>
          </cell>
          <cell r="W3" t="str">
            <v>N/A</v>
          </cell>
          <cell r="X3" t="str">
            <v>N/A</v>
          </cell>
          <cell r="Y3" t="str">
            <v>N/A</v>
          </cell>
          <cell r="Z3" t="str">
            <v>G</v>
          </cell>
        </row>
      </sheetData>
      <sheetData sheetId="14">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4</v>
          </cell>
          <cell r="P3">
            <v>0</v>
          </cell>
          <cell r="Q3">
            <v>1</v>
          </cell>
          <cell r="R3">
            <v>57.5</v>
          </cell>
          <cell r="S3">
            <v>46</v>
          </cell>
          <cell r="T3">
            <v>0</v>
          </cell>
          <cell r="U3">
            <v>11.5</v>
          </cell>
          <cell r="V3" t="str">
            <v>N/A</v>
          </cell>
          <cell r="W3" t="str">
            <v>N/A</v>
          </cell>
          <cell r="X3" t="str">
            <v>N/A</v>
          </cell>
          <cell r="Y3" t="str">
            <v>N/A</v>
          </cell>
          <cell r="Z3" t="str">
            <v>A</v>
          </cell>
        </row>
      </sheetData>
      <sheetData sheetId="15">
        <row r="3">
          <cell r="A3">
            <v>6</v>
          </cell>
          <cell r="B3">
            <v>6</v>
          </cell>
          <cell r="C3">
            <v>0</v>
          </cell>
          <cell r="D3">
            <v>0</v>
          </cell>
          <cell r="E3">
            <v>69</v>
          </cell>
          <cell r="F3">
            <v>69</v>
          </cell>
          <cell r="G3">
            <v>0</v>
          </cell>
          <cell r="H3">
            <v>0</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6">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7">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19">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0">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1">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2">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3">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4">
        <row r="3">
          <cell r="A3">
            <v>6</v>
          </cell>
          <cell r="B3">
            <v>5</v>
          </cell>
          <cell r="C3">
            <v>0</v>
          </cell>
          <cell r="D3">
            <v>1</v>
          </cell>
          <cell r="E3">
            <v>69</v>
          </cell>
          <cell r="F3">
            <v>57.5</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5">
        <row r="3">
          <cell r="A3">
            <v>6</v>
          </cell>
          <cell r="B3">
            <v>5</v>
          </cell>
          <cell r="C3">
            <v>0</v>
          </cell>
          <cell r="D3">
            <v>0</v>
          </cell>
          <cell r="E3">
            <v>69</v>
          </cell>
          <cell r="F3">
            <v>57.5</v>
          </cell>
          <cell r="G3">
            <v>0</v>
          </cell>
          <cell r="H3">
            <v>0</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6">
        <row r="3">
          <cell r="A3">
            <v>6</v>
          </cell>
          <cell r="B3">
            <v>5</v>
          </cell>
          <cell r="C3">
            <v>0</v>
          </cell>
          <cell r="D3">
            <v>1</v>
          </cell>
          <cell r="E3">
            <v>69</v>
          </cell>
          <cell r="F3">
            <v>57.5</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7">
        <row r="3">
          <cell r="A3">
            <v>6</v>
          </cell>
          <cell r="B3">
            <v>4</v>
          </cell>
          <cell r="C3">
            <v>0</v>
          </cell>
          <cell r="D3">
            <v>1</v>
          </cell>
          <cell r="E3">
            <v>69</v>
          </cell>
          <cell r="F3">
            <v>46</v>
          </cell>
          <cell r="G3">
            <v>0</v>
          </cell>
          <cell r="H3">
            <v>11.5</v>
          </cell>
          <cell r="I3" t="str">
            <v>N/A</v>
          </cell>
          <cell r="J3" t="str">
            <v>N/A</v>
          </cell>
          <cell r="K3" t="str">
            <v>N/A</v>
          </cell>
          <cell r="L3" t="str">
            <v>N/A</v>
          </cell>
          <cell r="M3" t="str">
            <v>A</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8">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29">
        <row r="3">
          <cell r="A3">
            <v>6</v>
          </cell>
          <cell r="B3">
            <v>6</v>
          </cell>
          <cell r="C3">
            <v>0</v>
          </cell>
          <cell r="D3">
            <v>1</v>
          </cell>
          <cell r="E3">
            <v>69</v>
          </cell>
          <cell r="F3">
            <v>69</v>
          </cell>
          <cell r="G3">
            <v>0</v>
          </cell>
          <cell r="H3">
            <v>11.5</v>
          </cell>
          <cell r="I3" t="str">
            <v>N/A</v>
          </cell>
          <cell r="J3" t="str">
            <v>N/A</v>
          </cell>
          <cell r="K3" t="str">
            <v>N/A</v>
          </cell>
          <cell r="L3" t="str">
            <v>N/A</v>
          </cell>
          <cell r="M3" t="str">
            <v>G</v>
          </cell>
          <cell r="N3">
            <v>5</v>
          </cell>
          <cell r="O3">
            <v>5</v>
          </cell>
          <cell r="P3">
            <v>0</v>
          </cell>
          <cell r="Q3">
            <v>1</v>
          </cell>
          <cell r="R3">
            <v>57.5</v>
          </cell>
          <cell r="S3">
            <v>57.5</v>
          </cell>
          <cell r="T3">
            <v>0</v>
          </cell>
          <cell r="U3">
            <v>11.5</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5.65</v>
          </cell>
          <cell r="C3">
            <v>1</v>
          </cell>
          <cell r="D3">
            <v>2</v>
          </cell>
          <cell r="E3">
            <v>69</v>
          </cell>
          <cell r="F3">
            <v>65</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
        <row r="3">
          <cell r="A3">
            <v>6</v>
          </cell>
          <cell r="B3">
            <v>3</v>
          </cell>
          <cell r="C3">
            <v>1</v>
          </cell>
          <cell r="D3">
            <v>2</v>
          </cell>
          <cell r="E3">
            <v>69</v>
          </cell>
          <cell r="F3">
            <v>34.5</v>
          </cell>
          <cell r="G3">
            <v>11.5</v>
          </cell>
          <cell r="H3">
            <v>23</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2">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3">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4">
        <row r="3">
          <cell r="A3">
            <v>6</v>
          </cell>
          <cell r="B3">
            <v>6.65</v>
          </cell>
          <cell r="C3">
            <v>1</v>
          </cell>
          <cell r="D3">
            <v>2</v>
          </cell>
          <cell r="E3">
            <v>69</v>
          </cell>
          <cell r="F3">
            <v>76.5</v>
          </cell>
          <cell r="G3">
            <v>11.5</v>
          </cell>
          <cell r="H3">
            <v>23</v>
          </cell>
          <cell r="I3" t="str">
            <v>N/A</v>
          </cell>
          <cell r="J3" t="str">
            <v>N/A</v>
          </cell>
          <cell r="K3" t="str">
            <v>N/A</v>
          </cell>
          <cell r="L3" t="str">
            <v>N/A</v>
          </cell>
          <cell r="M3" t="str">
            <v>G</v>
          </cell>
          <cell r="N3">
            <v>6</v>
          </cell>
          <cell r="O3">
            <v>6</v>
          </cell>
          <cell r="P3">
            <v>1</v>
          </cell>
          <cell r="Q3">
            <v>2</v>
          </cell>
          <cell r="R3">
            <v>69</v>
          </cell>
          <cell r="S3">
            <v>69</v>
          </cell>
          <cell r="T3">
            <v>11.5</v>
          </cell>
          <cell r="U3">
            <v>23</v>
          </cell>
          <cell r="V3" t="str">
            <v>N/A</v>
          </cell>
          <cell r="W3" t="str">
            <v>N/A</v>
          </cell>
          <cell r="X3" t="str">
            <v>N/A</v>
          </cell>
          <cell r="Y3" t="str">
            <v>N/A</v>
          </cell>
          <cell r="Z3" t="str">
            <v>G</v>
          </cell>
        </row>
      </sheetData>
      <sheetData sheetId="5">
        <row r="3">
          <cell r="A3">
            <v>6</v>
          </cell>
          <cell r="B3">
            <v>5</v>
          </cell>
          <cell r="C3">
            <v>1</v>
          </cell>
          <cell r="D3">
            <v>3</v>
          </cell>
          <cell r="E3">
            <v>69</v>
          </cell>
          <cell r="F3">
            <v>57.5</v>
          </cell>
          <cell r="G3">
            <v>11.5</v>
          </cell>
          <cell r="H3">
            <v>34.5</v>
          </cell>
          <cell r="I3" t="str">
            <v>N/A</v>
          </cell>
          <cell r="J3" t="str">
            <v>N/A</v>
          </cell>
          <cell r="K3" t="str">
            <v>N/A</v>
          </cell>
          <cell r="L3" t="str">
            <v>N/A</v>
          </cell>
          <cell r="M3" t="str">
            <v>G</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6">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7">
        <row r="3">
          <cell r="A3">
            <v>6</v>
          </cell>
          <cell r="B3">
            <v>8</v>
          </cell>
          <cell r="C3">
            <v>1</v>
          </cell>
          <cell r="D3">
            <v>0</v>
          </cell>
          <cell r="E3">
            <v>69</v>
          </cell>
          <cell r="F3">
            <v>92</v>
          </cell>
          <cell r="G3">
            <v>11.5</v>
          </cell>
          <cell r="H3">
            <v>0</v>
          </cell>
          <cell r="I3" t="str">
            <v>N/A</v>
          </cell>
          <cell r="J3" t="str">
            <v>N/A</v>
          </cell>
          <cell r="K3" t="str">
            <v>N/A</v>
          </cell>
          <cell r="L3" t="str">
            <v>N/A</v>
          </cell>
          <cell r="M3" t="str">
            <v>G</v>
          </cell>
          <cell r="N3">
            <v>6</v>
          </cell>
          <cell r="O3">
            <v>4</v>
          </cell>
          <cell r="P3">
            <v>1</v>
          </cell>
          <cell r="Q3">
            <v>2</v>
          </cell>
          <cell r="R3">
            <v>69</v>
          </cell>
          <cell r="S3">
            <v>46</v>
          </cell>
          <cell r="T3">
            <v>11.5</v>
          </cell>
          <cell r="U3">
            <v>23</v>
          </cell>
          <cell r="V3" t="str">
            <v>N/A</v>
          </cell>
          <cell r="W3" t="str">
            <v>N/A</v>
          </cell>
          <cell r="X3" t="str">
            <v>N/A</v>
          </cell>
          <cell r="Y3" t="str">
            <v>N/A</v>
          </cell>
          <cell r="Z3" t="str">
            <v>G</v>
          </cell>
        </row>
      </sheetData>
      <sheetData sheetId="8">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9">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4</v>
          </cell>
          <cell r="P3">
            <v>1</v>
          </cell>
          <cell r="Q3">
            <v>0</v>
          </cell>
          <cell r="R3">
            <v>69</v>
          </cell>
          <cell r="S3">
            <v>46</v>
          </cell>
          <cell r="T3">
            <v>11.5</v>
          </cell>
          <cell r="U3">
            <v>0</v>
          </cell>
          <cell r="V3" t="str">
            <v>N/A</v>
          </cell>
          <cell r="W3" t="str">
            <v>N/A</v>
          </cell>
          <cell r="X3" t="str">
            <v>N/A</v>
          </cell>
          <cell r="Y3" t="str">
            <v>N/A</v>
          </cell>
          <cell r="Z3" t="str">
            <v>G</v>
          </cell>
        </row>
      </sheetData>
      <sheetData sheetId="10">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4</v>
          </cell>
          <cell r="P3">
            <v>1</v>
          </cell>
          <cell r="Q3">
            <v>2</v>
          </cell>
          <cell r="R3">
            <v>69</v>
          </cell>
          <cell r="S3">
            <v>46</v>
          </cell>
          <cell r="T3">
            <v>11.5</v>
          </cell>
          <cell r="U3">
            <v>23</v>
          </cell>
          <cell r="V3" t="str">
            <v>N/A</v>
          </cell>
          <cell r="W3" t="str">
            <v>N/A</v>
          </cell>
          <cell r="X3" t="str">
            <v>N/A</v>
          </cell>
          <cell r="Y3" t="str">
            <v>N/A</v>
          </cell>
          <cell r="Z3" t="str">
            <v>A</v>
          </cell>
        </row>
      </sheetData>
      <sheetData sheetId="11">
        <row r="3">
          <cell r="A3">
            <v>6</v>
          </cell>
          <cell r="B3">
            <v>5</v>
          </cell>
          <cell r="C3">
            <v>1</v>
          </cell>
          <cell r="D3">
            <v>3</v>
          </cell>
          <cell r="E3">
            <v>69</v>
          </cell>
          <cell r="F3">
            <v>57.5</v>
          </cell>
          <cell r="G3">
            <v>11.5</v>
          </cell>
          <cell r="H3">
            <v>34.5</v>
          </cell>
          <cell r="I3" t="str">
            <v>N/A</v>
          </cell>
          <cell r="J3" t="str">
            <v>N/A</v>
          </cell>
          <cell r="K3" t="str">
            <v>N/A</v>
          </cell>
          <cell r="L3" t="str">
            <v>N/A</v>
          </cell>
          <cell r="M3" t="str">
            <v>G</v>
          </cell>
          <cell r="N3">
            <v>6</v>
          </cell>
          <cell r="O3">
            <v>6</v>
          </cell>
          <cell r="P3">
            <v>1</v>
          </cell>
          <cell r="Q3">
            <v>1</v>
          </cell>
          <cell r="R3">
            <v>69</v>
          </cell>
          <cell r="S3">
            <v>69</v>
          </cell>
          <cell r="T3">
            <v>11.5</v>
          </cell>
          <cell r="U3">
            <v>11.5</v>
          </cell>
          <cell r="V3" t="str">
            <v>N/A</v>
          </cell>
          <cell r="W3" t="str">
            <v>N/A</v>
          </cell>
          <cell r="X3" t="str">
            <v>N/A</v>
          </cell>
          <cell r="Y3" t="str">
            <v>N/A</v>
          </cell>
          <cell r="Z3" t="str">
            <v>G</v>
          </cell>
        </row>
      </sheetData>
      <sheetData sheetId="12">
        <row r="3">
          <cell r="A3">
            <v>6</v>
          </cell>
          <cell r="B3">
            <v>6</v>
          </cell>
          <cell r="C3">
            <v>1</v>
          </cell>
          <cell r="D3">
            <v>4</v>
          </cell>
          <cell r="E3">
            <v>69</v>
          </cell>
          <cell r="F3">
            <v>69</v>
          </cell>
          <cell r="G3">
            <v>11.5</v>
          </cell>
          <cell r="H3">
            <v>46</v>
          </cell>
          <cell r="I3" t="str">
            <v>N/A</v>
          </cell>
          <cell r="J3" t="str">
            <v>N/A</v>
          </cell>
          <cell r="K3" t="str">
            <v>N/A</v>
          </cell>
          <cell r="L3" t="str">
            <v>N/A</v>
          </cell>
          <cell r="M3" t="str">
            <v>G</v>
          </cell>
          <cell r="N3">
            <v>6</v>
          </cell>
          <cell r="O3">
            <v>7</v>
          </cell>
          <cell r="P3">
            <v>1</v>
          </cell>
          <cell r="Q3">
            <v>1</v>
          </cell>
          <cell r="R3">
            <v>69</v>
          </cell>
          <cell r="S3">
            <v>80.5</v>
          </cell>
          <cell r="T3">
            <v>11.5</v>
          </cell>
          <cell r="U3">
            <v>11.5</v>
          </cell>
          <cell r="V3" t="str">
            <v>N/A</v>
          </cell>
          <cell r="W3" t="str">
            <v>N/A</v>
          </cell>
          <cell r="X3" t="str">
            <v>N/A</v>
          </cell>
          <cell r="Y3" t="str">
            <v>N/A</v>
          </cell>
          <cell r="Z3" t="str">
            <v>G</v>
          </cell>
        </row>
      </sheetData>
      <sheetData sheetId="13">
        <row r="3">
          <cell r="A3">
            <v>6</v>
          </cell>
          <cell r="B3">
            <v>7.65</v>
          </cell>
          <cell r="C3">
            <v>1</v>
          </cell>
          <cell r="D3">
            <v>0</v>
          </cell>
          <cell r="E3">
            <v>69</v>
          </cell>
          <cell r="F3">
            <v>88</v>
          </cell>
          <cell r="G3">
            <v>11.5</v>
          </cell>
          <cell r="H3">
            <v>0</v>
          </cell>
          <cell r="I3" t="str">
            <v>N/A</v>
          </cell>
          <cell r="J3" t="str">
            <v>N/A</v>
          </cell>
          <cell r="K3" t="str">
            <v>N/A</v>
          </cell>
          <cell r="L3" t="str">
            <v>N/A</v>
          </cell>
          <cell r="M3" t="str">
            <v>G</v>
          </cell>
          <cell r="N3">
            <v>6</v>
          </cell>
          <cell r="O3">
            <v>4</v>
          </cell>
          <cell r="P3">
            <v>1</v>
          </cell>
          <cell r="Q3">
            <v>1</v>
          </cell>
          <cell r="R3">
            <v>69</v>
          </cell>
          <cell r="S3">
            <v>46</v>
          </cell>
          <cell r="T3">
            <v>11.5</v>
          </cell>
          <cell r="U3">
            <v>11.5</v>
          </cell>
          <cell r="V3" t="str">
            <v>N/A</v>
          </cell>
          <cell r="W3" t="str">
            <v>N/A</v>
          </cell>
          <cell r="X3" t="str">
            <v>N/A</v>
          </cell>
          <cell r="Y3" t="str">
            <v>N/A</v>
          </cell>
          <cell r="Z3" t="str">
            <v>G</v>
          </cell>
        </row>
      </sheetData>
      <sheetData sheetId="14">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15">
        <row r="3">
          <cell r="A3">
            <v>6</v>
          </cell>
          <cell r="B3">
            <v>5</v>
          </cell>
          <cell r="C3">
            <v>1</v>
          </cell>
          <cell r="D3">
            <v>1</v>
          </cell>
          <cell r="E3">
            <v>69</v>
          </cell>
          <cell r="F3">
            <v>57.5</v>
          </cell>
          <cell r="G3">
            <v>11.5</v>
          </cell>
          <cell r="H3">
            <v>11.5</v>
          </cell>
          <cell r="I3" t="str">
            <v>N/A</v>
          </cell>
          <cell r="J3" t="str">
            <v>N/A</v>
          </cell>
          <cell r="K3" t="str">
            <v>N/A</v>
          </cell>
          <cell r="L3" t="str">
            <v>N/A</v>
          </cell>
          <cell r="M3" t="str">
            <v>G</v>
          </cell>
          <cell r="N3">
            <v>6</v>
          </cell>
          <cell r="O3">
            <v>3</v>
          </cell>
          <cell r="P3">
            <v>1</v>
          </cell>
          <cell r="Q3">
            <v>2</v>
          </cell>
          <cell r="R3">
            <v>69</v>
          </cell>
          <cell r="S3">
            <v>34.5</v>
          </cell>
          <cell r="T3">
            <v>11.5</v>
          </cell>
          <cell r="U3">
            <v>23</v>
          </cell>
          <cell r="V3" t="str">
            <v>N/A</v>
          </cell>
          <cell r="W3" t="str">
            <v>N/A</v>
          </cell>
          <cell r="X3" t="str">
            <v>N/A</v>
          </cell>
          <cell r="Y3" t="str">
            <v>N/A</v>
          </cell>
          <cell r="Z3" t="str">
            <v>G</v>
          </cell>
        </row>
      </sheetData>
      <sheetData sheetId="16">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6</v>
          </cell>
          <cell r="P3">
            <v>1</v>
          </cell>
          <cell r="Q3">
            <v>0</v>
          </cell>
          <cell r="R3">
            <v>69</v>
          </cell>
          <cell r="S3">
            <v>69</v>
          </cell>
          <cell r="T3">
            <v>11.5</v>
          </cell>
          <cell r="U3">
            <v>0</v>
          </cell>
          <cell r="V3" t="str">
            <v>N/A</v>
          </cell>
          <cell r="W3" t="str">
            <v>N/A</v>
          </cell>
          <cell r="X3" t="str">
            <v>N/A</v>
          </cell>
          <cell r="Y3" t="str">
            <v>N/A</v>
          </cell>
          <cell r="Z3" t="str">
            <v>G</v>
          </cell>
        </row>
      </sheetData>
      <sheetData sheetId="17">
        <row r="3">
          <cell r="A3">
            <v>6</v>
          </cell>
          <cell r="B3">
            <v>7</v>
          </cell>
          <cell r="C3">
            <v>1</v>
          </cell>
          <cell r="D3">
            <v>0</v>
          </cell>
          <cell r="E3">
            <v>69</v>
          </cell>
          <cell r="F3">
            <v>80.5</v>
          </cell>
          <cell r="G3">
            <v>11.5</v>
          </cell>
          <cell r="H3">
            <v>0</v>
          </cell>
          <cell r="I3" t="str">
            <v>N/A</v>
          </cell>
          <cell r="J3" t="str">
            <v>N/A</v>
          </cell>
          <cell r="K3" t="str">
            <v>N/A</v>
          </cell>
          <cell r="L3" t="str">
            <v>N/A</v>
          </cell>
          <cell r="M3" t="str">
            <v>G</v>
          </cell>
          <cell r="N3">
            <v>6</v>
          </cell>
          <cell r="O3">
            <v>3</v>
          </cell>
          <cell r="P3">
            <v>1</v>
          </cell>
          <cell r="Q3">
            <v>2</v>
          </cell>
          <cell r="R3">
            <v>69</v>
          </cell>
          <cell r="S3">
            <v>34.5</v>
          </cell>
          <cell r="T3">
            <v>11.5</v>
          </cell>
          <cell r="U3">
            <v>23</v>
          </cell>
          <cell r="V3" t="str">
            <v>N/A</v>
          </cell>
          <cell r="W3" t="str">
            <v>N/A</v>
          </cell>
          <cell r="X3" t="str">
            <v>N/A</v>
          </cell>
          <cell r="Y3" t="str">
            <v>N/A</v>
          </cell>
          <cell r="Z3" t="str">
            <v>G</v>
          </cell>
        </row>
      </sheetData>
      <sheetData sheetId="18">
        <row r="3">
          <cell r="A3">
            <v>6</v>
          </cell>
          <cell r="B3">
            <v>5</v>
          </cell>
          <cell r="C3">
            <v>1</v>
          </cell>
          <cell r="D3">
            <v>1</v>
          </cell>
          <cell r="E3">
            <v>69</v>
          </cell>
          <cell r="F3">
            <v>57.5</v>
          </cell>
          <cell r="G3">
            <v>11.5</v>
          </cell>
          <cell r="H3">
            <v>11.5</v>
          </cell>
          <cell r="I3" t="str">
            <v>N/A</v>
          </cell>
          <cell r="J3" t="str">
            <v>N/A</v>
          </cell>
          <cell r="K3" t="str">
            <v>N/A</v>
          </cell>
          <cell r="L3" t="str">
            <v>N/A</v>
          </cell>
          <cell r="M3" t="str">
            <v>A</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19">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0">
        <row r="3">
          <cell r="A3">
            <v>6</v>
          </cell>
          <cell r="B3">
            <v>6</v>
          </cell>
          <cell r="C3">
            <v>1</v>
          </cell>
          <cell r="D3">
            <v>2</v>
          </cell>
          <cell r="E3">
            <v>69</v>
          </cell>
          <cell r="F3">
            <v>69</v>
          </cell>
          <cell r="G3">
            <v>11.5</v>
          </cell>
          <cell r="H3">
            <v>23</v>
          </cell>
          <cell r="I3" t="str">
            <v>N/A</v>
          </cell>
          <cell r="J3" t="str">
            <v>N/A</v>
          </cell>
          <cell r="K3" t="str">
            <v>N/A</v>
          </cell>
          <cell r="L3" t="str">
            <v>N/A</v>
          </cell>
          <cell r="M3" t="str">
            <v>A</v>
          </cell>
          <cell r="N3">
            <v>6</v>
          </cell>
          <cell r="O3">
            <v>7</v>
          </cell>
          <cell r="P3">
            <v>1</v>
          </cell>
          <cell r="Q3">
            <v>0</v>
          </cell>
          <cell r="R3">
            <v>69</v>
          </cell>
          <cell r="S3">
            <v>80.5</v>
          </cell>
          <cell r="T3">
            <v>11.5</v>
          </cell>
          <cell r="U3">
            <v>0</v>
          </cell>
          <cell r="V3" t="str">
            <v>N/A</v>
          </cell>
          <cell r="W3" t="str">
            <v>N/A</v>
          </cell>
          <cell r="X3" t="str">
            <v>N/A</v>
          </cell>
          <cell r="Y3" t="str">
            <v>N/A</v>
          </cell>
          <cell r="Z3" t="str">
            <v>G</v>
          </cell>
        </row>
      </sheetData>
      <sheetData sheetId="21">
        <row r="3">
          <cell r="A3">
            <v>6</v>
          </cell>
          <cell r="B3">
            <v>6</v>
          </cell>
          <cell r="C3">
            <v>1</v>
          </cell>
          <cell r="D3">
            <v>2</v>
          </cell>
          <cell r="E3">
            <v>69</v>
          </cell>
          <cell r="F3">
            <v>69</v>
          </cell>
          <cell r="G3">
            <v>11.5</v>
          </cell>
          <cell r="H3">
            <v>23</v>
          </cell>
          <cell r="I3" t="str">
            <v>N/A</v>
          </cell>
          <cell r="J3" t="str">
            <v>N/A</v>
          </cell>
          <cell r="K3" t="str">
            <v>N/A</v>
          </cell>
          <cell r="L3" t="str">
            <v>N/A</v>
          </cell>
          <cell r="M3" t="str">
            <v>G</v>
          </cell>
          <cell r="N3">
            <v>6</v>
          </cell>
          <cell r="O3">
            <v>5</v>
          </cell>
          <cell r="P3">
            <v>1</v>
          </cell>
          <cell r="Q3">
            <v>1</v>
          </cell>
          <cell r="R3">
            <v>69</v>
          </cell>
          <cell r="S3">
            <v>57.5</v>
          </cell>
          <cell r="T3">
            <v>11.5</v>
          </cell>
          <cell r="U3">
            <v>11.5</v>
          </cell>
          <cell r="V3" t="str">
            <v>N/A</v>
          </cell>
          <cell r="W3" t="str">
            <v>N/A</v>
          </cell>
          <cell r="X3" t="str">
            <v>N/A</v>
          </cell>
          <cell r="Y3" t="str">
            <v>N/A</v>
          </cell>
          <cell r="Z3" t="str">
            <v>G</v>
          </cell>
        </row>
      </sheetData>
      <sheetData sheetId="22">
        <row r="3">
          <cell r="A3">
            <v>6</v>
          </cell>
          <cell r="B3">
            <v>7</v>
          </cell>
          <cell r="C3">
            <v>1</v>
          </cell>
          <cell r="D3">
            <v>1</v>
          </cell>
          <cell r="E3">
            <v>69</v>
          </cell>
          <cell r="F3">
            <v>80.5</v>
          </cell>
          <cell r="G3">
            <v>11.5</v>
          </cell>
          <cell r="H3">
            <v>11.5</v>
          </cell>
          <cell r="I3" t="str">
            <v>N/A</v>
          </cell>
          <cell r="J3" t="str">
            <v>N/A</v>
          </cell>
          <cell r="K3" t="str">
            <v>N/A</v>
          </cell>
          <cell r="L3" t="str">
            <v>N/A</v>
          </cell>
          <cell r="M3" t="str">
            <v>G</v>
          </cell>
          <cell r="N3">
            <v>6</v>
          </cell>
          <cell r="O3">
            <v>3</v>
          </cell>
          <cell r="P3">
            <v>1</v>
          </cell>
          <cell r="Q3">
            <v>1</v>
          </cell>
          <cell r="R3">
            <v>69</v>
          </cell>
          <cell r="S3">
            <v>34.5</v>
          </cell>
          <cell r="T3">
            <v>11.5</v>
          </cell>
          <cell r="U3">
            <v>11.5</v>
          </cell>
          <cell r="V3" t="str">
            <v>N/A</v>
          </cell>
          <cell r="W3" t="str">
            <v>N/A</v>
          </cell>
          <cell r="X3" t="str">
            <v>N/A</v>
          </cell>
          <cell r="Y3" t="str">
            <v>N/A</v>
          </cell>
          <cell r="Z3" t="str">
            <v>G</v>
          </cell>
        </row>
      </sheetData>
      <sheetData sheetId="23">
        <row r="3">
          <cell r="A3">
            <v>6</v>
          </cell>
          <cell r="B3">
            <v>4.6500000000000004</v>
          </cell>
          <cell r="C3">
            <v>1</v>
          </cell>
          <cell r="D3">
            <v>2</v>
          </cell>
          <cell r="E3">
            <v>69</v>
          </cell>
          <cell r="F3">
            <v>53.5</v>
          </cell>
          <cell r="G3">
            <v>11.5</v>
          </cell>
          <cell r="H3">
            <v>23</v>
          </cell>
          <cell r="I3" t="str">
            <v>N/A</v>
          </cell>
          <cell r="J3" t="str">
            <v>N/A</v>
          </cell>
          <cell r="K3" t="str">
            <v>N/A</v>
          </cell>
          <cell r="L3" t="str">
            <v>N/A</v>
          </cell>
          <cell r="M3" t="str">
            <v>A</v>
          </cell>
          <cell r="N3">
            <v>6</v>
          </cell>
          <cell r="O3">
            <v>3</v>
          </cell>
          <cell r="P3">
            <v>1</v>
          </cell>
          <cell r="Q3">
            <v>0</v>
          </cell>
          <cell r="R3">
            <v>69</v>
          </cell>
          <cell r="S3">
            <v>34.5</v>
          </cell>
          <cell r="T3">
            <v>11.5</v>
          </cell>
          <cell r="U3">
            <v>0</v>
          </cell>
          <cell r="V3" t="str">
            <v>N/A</v>
          </cell>
          <cell r="W3" t="str">
            <v>N/A</v>
          </cell>
          <cell r="X3" t="str">
            <v>N/A</v>
          </cell>
          <cell r="Y3" t="str">
            <v>N/A</v>
          </cell>
          <cell r="Z3" t="str">
            <v>G</v>
          </cell>
        </row>
      </sheetData>
      <sheetData sheetId="24">
        <row r="3">
          <cell r="A3">
            <v>6</v>
          </cell>
          <cell r="B3">
            <v>6</v>
          </cell>
          <cell r="C3">
            <v>1</v>
          </cell>
          <cell r="D3">
            <v>1</v>
          </cell>
          <cell r="E3">
            <v>69</v>
          </cell>
          <cell r="F3">
            <v>69</v>
          </cell>
          <cell r="G3">
            <v>11.5</v>
          </cell>
          <cell r="H3">
            <v>11.5</v>
          </cell>
          <cell r="I3" t="str">
            <v>N/A</v>
          </cell>
          <cell r="J3" t="str">
            <v>N/A</v>
          </cell>
          <cell r="K3" t="str">
            <v>N/A</v>
          </cell>
          <cell r="L3" t="str">
            <v>N/A</v>
          </cell>
          <cell r="M3" t="str">
            <v>A</v>
          </cell>
          <cell r="N3">
            <v>6</v>
          </cell>
          <cell r="O3">
            <v>3</v>
          </cell>
          <cell r="P3">
            <v>1</v>
          </cell>
          <cell r="Q3">
            <v>1</v>
          </cell>
          <cell r="R3">
            <v>69</v>
          </cell>
          <cell r="S3">
            <v>34.5</v>
          </cell>
          <cell r="T3">
            <v>11.5</v>
          </cell>
          <cell r="U3">
            <v>11.5</v>
          </cell>
          <cell r="V3" t="str">
            <v>N/A</v>
          </cell>
          <cell r="W3" t="str">
            <v>N/A</v>
          </cell>
          <cell r="X3" t="str">
            <v>N/A</v>
          </cell>
          <cell r="Y3" t="str">
            <v>N/A</v>
          </cell>
          <cell r="Z3" t="str">
            <v>R</v>
          </cell>
        </row>
      </sheetData>
      <sheetData sheetId="25">
        <row r="3">
          <cell r="A3">
            <v>6</v>
          </cell>
          <cell r="B3">
            <v>5</v>
          </cell>
          <cell r="C3">
            <v>1</v>
          </cell>
          <cell r="D3">
            <v>2</v>
          </cell>
          <cell r="E3">
            <v>69</v>
          </cell>
          <cell r="F3">
            <v>57.5</v>
          </cell>
          <cell r="G3">
            <v>11.5</v>
          </cell>
          <cell r="H3">
            <v>23</v>
          </cell>
          <cell r="I3" t="str">
            <v>N/A</v>
          </cell>
          <cell r="J3" t="str">
            <v>N/A</v>
          </cell>
          <cell r="K3" t="str">
            <v>N/A</v>
          </cell>
          <cell r="L3" t="str">
            <v>N/A</v>
          </cell>
          <cell r="M3" t="str">
            <v>R</v>
          </cell>
          <cell r="N3">
            <v>6</v>
          </cell>
          <cell r="O3">
            <v>5</v>
          </cell>
          <cell r="P3">
            <v>1</v>
          </cell>
          <cell r="Q3">
            <v>0</v>
          </cell>
          <cell r="R3">
            <v>69</v>
          </cell>
          <cell r="S3">
            <v>57.5</v>
          </cell>
          <cell r="T3">
            <v>11.5</v>
          </cell>
          <cell r="U3">
            <v>0</v>
          </cell>
          <cell r="V3" t="str">
            <v>N/A</v>
          </cell>
          <cell r="W3" t="str">
            <v>N/A</v>
          </cell>
          <cell r="X3" t="str">
            <v>N/A</v>
          </cell>
          <cell r="Y3" t="str">
            <v>N/A</v>
          </cell>
          <cell r="Z3" t="str">
            <v>G</v>
          </cell>
        </row>
      </sheetData>
      <sheetData sheetId="26">
        <row r="3">
          <cell r="A3">
            <v>6</v>
          </cell>
          <cell r="B3">
            <v>5</v>
          </cell>
          <cell r="C3">
            <v>1</v>
          </cell>
          <cell r="D3">
            <v>2</v>
          </cell>
          <cell r="E3">
            <v>69</v>
          </cell>
          <cell r="F3">
            <v>57.5</v>
          </cell>
          <cell r="G3">
            <v>11.5</v>
          </cell>
          <cell r="H3">
            <v>23</v>
          </cell>
          <cell r="I3" t="str">
            <v>N/A</v>
          </cell>
          <cell r="J3" t="str">
            <v>N/A</v>
          </cell>
          <cell r="K3" t="str">
            <v>N/A</v>
          </cell>
          <cell r="L3" t="str">
            <v>N/A</v>
          </cell>
          <cell r="M3" t="str">
            <v>G</v>
          </cell>
          <cell r="N3">
            <v>6</v>
          </cell>
          <cell r="O3">
            <v>5</v>
          </cell>
          <cell r="P3">
            <v>1</v>
          </cell>
          <cell r="Q3">
            <v>2</v>
          </cell>
          <cell r="R3">
            <v>69</v>
          </cell>
          <cell r="S3">
            <v>57.5</v>
          </cell>
          <cell r="T3">
            <v>11.5</v>
          </cell>
          <cell r="U3">
            <v>23</v>
          </cell>
          <cell r="V3" t="str">
            <v>N/A</v>
          </cell>
          <cell r="W3" t="str">
            <v>N/A</v>
          </cell>
          <cell r="X3" t="str">
            <v>N/A</v>
          </cell>
          <cell r="Y3" t="str">
            <v>N/A</v>
          </cell>
          <cell r="Z3" t="str">
            <v>G</v>
          </cell>
        </row>
      </sheetData>
      <sheetData sheetId="27">
        <row r="3">
          <cell r="A3">
            <v>6</v>
          </cell>
          <cell r="B3">
            <v>6</v>
          </cell>
          <cell r="C3">
            <v>1</v>
          </cell>
          <cell r="D3">
            <v>1</v>
          </cell>
          <cell r="E3">
            <v>69</v>
          </cell>
          <cell r="F3">
            <v>69</v>
          </cell>
          <cell r="G3">
            <v>11.5</v>
          </cell>
          <cell r="H3">
            <v>11.5</v>
          </cell>
          <cell r="I3" t="str">
            <v>N/A</v>
          </cell>
          <cell r="J3" t="str">
            <v>N/A</v>
          </cell>
          <cell r="K3" t="str">
            <v>N/A</v>
          </cell>
          <cell r="L3" t="str">
            <v>N/A</v>
          </cell>
          <cell r="M3" t="str">
            <v>G</v>
          </cell>
          <cell r="N3">
            <v>6</v>
          </cell>
          <cell r="O3">
            <v>3</v>
          </cell>
          <cell r="P3">
            <v>1</v>
          </cell>
          <cell r="Q3">
            <v>3</v>
          </cell>
          <cell r="R3">
            <v>69</v>
          </cell>
          <cell r="S3">
            <v>34.5</v>
          </cell>
          <cell r="T3">
            <v>11.5</v>
          </cell>
          <cell r="U3">
            <v>34.5</v>
          </cell>
          <cell r="V3" t="str">
            <v>N/A</v>
          </cell>
          <cell r="W3" t="str">
            <v>N/A</v>
          </cell>
          <cell r="X3" t="str">
            <v>N/A</v>
          </cell>
          <cell r="Y3" t="str">
            <v>N/A</v>
          </cell>
          <cell r="Z3" t="str">
            <v>A</v>
          </cell>
        </row>
      </sheetData>
      <sheetData sheetId="28">
        <row r="3">
          <cell r="A3">
            <v>6</v>
          </cell>
          <cell r="B3">
            <v>5</v>
          </cell>
          <cell r="C3">
            <v>1</v>
          </cell>
          <cell r="D3">
            <v>2</v>
          </cell>
          <cell r="E3">
            <v>69</v>
          </cell>
          <cell r="F3">
            <v>57.5</v>
          </cell>
          <cell r="G3">
            <v>11.5</v>
          </cell>
          <cell r="H3">
            <v>23</v>
          </cell>
          <cell r="I3" t="str">
            <v>N/A</v>
          </cell>
          <cell r="J3" t="str">
            <v>N/A</v>
          </cell>
          <cell r="K3" t="str">
            <v>N/A</v>
          </cell>
          <cell r="L3" t="str">
            <v>N/A</v>
          </cell>
          <cell r="M3" t="str">
            <v>A</v>
          </cell>
          <cell r="N3">
            <v>6</v>
          </cell>
          <cell r="O3">
            <v>4</v>
          </cell>
          <cell r="P3">
            <v>1</v>
          </cell>
          <cell r="Q3">
            <v>2</v>
          </cell>
          <cell r="R3">
            <v>69</v>
          </cell>
          <cell r="S3">
            <v>46</v>
          </cell>
          <cell r="T3">
            <v>11.5</v>
          </cell>
          <cell r="U3">
            <v>23</v>
          </cell>
          <cell r="V3" t="str">
            <v>N/A</v>
          </cell>
          <cell r="W3" t="str">
            <v>N/A</v>
          </cell>
          <cell r="X3" t="str">
            <v>N/A</v>
          </cell>
          <cell r="Y3" t="str">
            <v>N/A</v>
          </cell>
          <cell r="Z3" t="str">
            <v>G</v>
          </cell>
        </row>
      </sheetData>
      <sheetData sheetId="29">
        <row r="3">
          <cell r="A3">
            <v>6</v>
          </cell>
          <cell r="B3">
            <v>4.6500000000000004</v>
          </cell>
          <cell r="C3">
            <v>1</v>
          </cell>
          <cell r="D3">
            <v>1</v>
          </cell>
          <cell r="E3">
            <v>69</v>
          </cell>
          <cell r="F3">
            <v>53.5</v>
          </cell>
          <cell r="G3">
            <v>11.5</v>
          </cell>
          <cell r="H3">
            <v>11.5</v>
          </cell>
          <cell r="I3" t="str">
            <v>N/A</v>
          </cell>
          <cell r="J3" t="str">
            <v>N/A</v>
          </cell>
          <cell r="K3" t="str">
            <v>N/A</v>
          </cell>
          <cell r="L3" t="str">
            <v>N/A</v>
          </cell>
          <cell r="M3" t="str">
            <v>G</v>
          </cell>
          <cell r="N3">
            <v>6</v>
          </cell>
          <cell r="O3">
            <v>3</v>
          </cell>
          <cell r="P3">
            <v>1</v>
          </cell>
          <cell r="Q3">
            <v>0</v>
          </cell>
          <cell r="R3">
            <v>69</v>
          </cell>
          <cell r="S3">
            <v>34.5</v>
          </cell>
          <cell r="T3">
            <v>11.5</v>
          </cell>
          <cell r="U3">
            <v>0</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6">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2</v>
          </cell>
          <cell r="R3">
            <v>0</v>
          </cell>
          <cell r="S3">
            <v>0</v>
          </cell>
          <cell r="T3">
            <v>23</v>
          </cell>
          <cell r="U3">
            <v>23</v>
          </cell>
          <cell r="V3" t="str">
            <v>N/A</v>
          </cell>
          <cell r="W3" t="str">
            <v>N/A</v>
          </cell>
          <cell r="X3" t="str">
            <v>N/A</v>
          </cell>
          <cell r="Y3" t="str">
            <v>N/A</v>
          </cell>
          <cell r="Z3" t="str">
            <v>G</v>
          </cell>
        </row>
      </sheetData>
      <sheetData sheetId="12">
        <row r="3">
          <cell r="A3">
            <v>0</v>
          </cell>
          <cell r="B3">
            <v>0</v>
          </cell>
          <cell r="C3">
            <v>2</v>
          </cell>
          <cell r="D3">
            <v>2</v>
          </cell>
          <cell r="E3">
            <v>0</v>
          </cell>
          <cell r="F3">
            <v>0</v>
          </cell>
          <cell r="G3">
            <v>23</v>
          </cell>
          <cell r="H3">
            <v>23</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8">
        <row r="3">
          <cell r="A3">
            <v>0</v>
          </cell>
          <cell r="B3">
            <v>0</v>
          </cell>
          <cell r="C3">
            <v>2</v>
          </cell>
          <cell r="D3">
            <v>1</v>
          </cell>
          <cell r="E3">
            <v>0</v>
          </cell>
          <cell r="F3">
            <v>0</v>
          </cell>
          <cell r="G3">
            <v>23</v>
          </cell>
          <cell r="H3">
            <v>11.5</v>
          </cell>
          <cell r="I3" t="str">
            <v>N/A</v>
          </cell>
          <cell r="J3" t="str">
            <v>N/A</v>
          </cell>
          <cell r="K3" t="str">
            <v>N/A</v>
          </cell>
          <cell r="L3" t="str">
            <v>N/A</v>
          </cell>
          <cell r="M3" t="str">
            <v>A</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1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0">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1">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2">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3">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4">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5">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6">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7">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8">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29">
        <row r="3">
          <cell r="A3">
            <v>0</v>
          </cell>
          <cell r="B3">
            <v>0</v>
          </cell>
          <cell r="C3">
            <v>2</v>
          </cell>
          <cell r="D3">
            <v>1</v>
          </cell>
          <cell r="E3">
            <v>0</v>
          </cell>
          <cell r="F3">
            <v>0</v>
          </cell>
          <cell r="G3">
            <v>23</v>
          </cell>
          <cell r="H3">
            <v>11.5</v>
          </cell>
          <cell r="I3" t="str">
            <v>N/A</v>
          </cell>
          <cell r="J3" t="str">
            <v>N/A</v>
          </cell>
          <cell r="K3" t="str">
            <v>N/A</v>
          </cell>
          <cell r="L3" t="str">
            <v>N/A</v>
          </cell>
          <cell r="M3" t="str">
            <v>G</v>
          </cell>
          <cell r="N3">
            <v>0</v>
          </cell>
          <cell r="O3">
            <v>0</v>
          </cell>
          <cell r="P3">
            <v>2</v>
          </cell>
          <cell r="Q3">
            <v>1</v>
          </cell>
          <cell r="R3">
            <v>0</v>
          </cell>
          <cell r="S3">
            <v>0</v>
          </cell>
          <cell r="T3">
            <v>23</v>
          </cell>
          <cell r="U3">
            <v>11.5</v>
          </cell>
          <cell r="V3" t="str">
            <v>N/A</v>
          </cell>
          <cell r="W3" t="str">
            <v>N/A</v>
          </cell>
          <cell r="X3" t="str">
            <v>N/A</v>
          </cell>
          <cell r="Y3" t="str">
            <v>N/A</v>
          </cell>
          <cell r="Z3" t="str">
            <v>G</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9</v>
          </cell>
          <cell r="C97">
            <v>8.65</v>
          </cell>
          <cell r="D97">
            <v>2</v>
          </cell>
          <cell r="E97">
            <v>0</v>
          </cell>
          <cell r="F97">
            <v>99.5</v>
          </cell>
          <cell r="G97">
            <v>99.5</v>
          </cell>
          <cell r="H97">
            <v>23</v>
          </cell>
          <cell r="I97">
            <v>0</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2.65</v>
          </cell>
          <cell r="D99">
            <v>1</v>
          </cell>
          <cell r="E99">
            <v>1</v>
          </cell>
          <cell r="F99">
            <v>23</v>
          </cell>
          <cell r="G99">
            <v>30.5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2</v>
          </cell>
          <cell r="E100">
            <v>1.65</v>
          </cell>
          <cell r="F100">
            <v>57.5</v>
          </cell>
          <cell r="G100">
            <v>42</v>
          </cell>
          <cell r="H100">
            <v>23</v>
          </cell>
          <cell r="I100">
            <v>19</v>
          </cell>
          <cell r="J100" t="str">
            <v>A</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9</v>
          </cell>
          <cell r="C97">
            <v>9</v>
          </cell>
          <cell r="D97">
            <v>2</v>
          </cell>
          <cell r="E97">
            <v>1</v>
          </cell>
          <cell r="F97">
            <v>103.5</v>
          </cell>
          <cell r="G97">
            <v>103.5</v>
          </cell>
          <cell r="H97">
            <v>23</v>
          </cell>
          <cell r="I97">
            <v>11.5</v>
          </cell>
          <cell r="J97" t="str">
            <v>G</v>
          </cell>
          <cell r="K97">
            <v>9</v>
          </cell>
          <cell r="L97">
            <v>7</v>
          </cell>
          <cell r="M97">
            <v>2</v>
          </cell>
          <cell r="N97">
            <v>2</v>
          </cell>
          <cell r="O97">
            <v>103.5</v>
          </cell>
          <cell r="P97">
            <v>80.5</v>
          </cell>
          <cell r="Q97">
            <v>23</v>
          </cell>
          <cell r="R97">
            <v>23</v>
          </cell>
          <cell r="S97" t="str">
            <v>A</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1.65</v>
          </cell>
          <cell r="D99">
            <v>1</v>
          </cell>
          <cell r="E99">
            <v>0.65</v>
          </cell>
          <cell r="F99">
            <v>23</v>
          </cell>
          <cell r="G99">
            <v>19</v>
          </cell>
          <cell r="H99">
            <v>11.5</v>
          </cell>
          <cell r="I99">
            <v>7.5</v>
          </cell>
          <cell r="J99" t="str">
            <v>G</v>
          </cell>
          <cell r="K99">
            <v>2</v>
          </cell>
          <cell r="L99">
            <v>2</v>
          </cell>
          <cell r="M99">
            <v>1</v>
          </cell>
          <cell r="N99">
            <v>0</v>
          </cell>
          <cell r="O99">
            <v>23</v>
          </cell>
          <cell r="P99">
            <v>23</v>
          </cell>
          <cell r="Q99">
            <v>11.5</v>
          </cell>
          <cell r="R99">
            <v>0</v>
          </cell>
          <cell r="S99" t="str">
            <v>A</v>
          </cell>
        </row>
        <row r="100">
          <cell r="B100">
            <v>5</v>
          </cell>
          <cell r="C100">
            <v>4.6500000000000004</v>
          </cell>
          <cell r="D100">
            <v>2</v>
          </cell>
          <cell r="E100">
            <v>2</v>
          </cell>
          <cell r="F100">
            <v>57.5</v>
          </cell>
          <cell r="G100">
            <v>53.5</v>
          </cell>
          <cell r="H100">
            <v>23</v>
          </cell>
          <cell r="I100">
            <v>23</v>
          </cell>
          <cell r="J100" t="str">
            <v>A</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9</v>
          </cell>
          <cell r="C97">
            <v>10</v>
          </cell>
          <cell r="D97">
            <v>2</v>
          </cell>
          <cell r="E97">
            <v>1.65</v>
          </cell>
          <cell r="F97">
            <v>103.5</v>
          </cell>
          <cell r="G97">
            <v>115</v>
          </cell>
          <cell r="H97">
            <v>23</v>
          </cell>
          <cell r="I97">
            <v>19</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0</v>
          </cell>
          <cell r="O98">
            <v>23</v>
          </cell>
          <cell r="P98">
            <v>23</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2</v>
          </cell>
          <cell r="O99">
            <v>23</v>
          </cell>
          <cell r="P99">
            <v>23</v>
          </cell>
          <cell r="Q99">
            <v>11.5</v>
          </cell>
          <cell r="R99">
            <v>23</v>
          </cell>
          <cell r="S99" t="str">
            <v>G</v>
          </cell>
        </row>
        <row r="100">
          <cell r="B100">
            <v>5</v>
          </cell>
          <cell r="C100">
            <v>5.3</v>
          </cell>
          <cell r="D100">
            <v>2</v>
          </cell>
          <cell r="E100">
            <v>2</v>
          </cell>
          <cell r="F100">
            <v>57.5</v>
          </cell>
          <cell r="G100">
            <v>61</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9</v>
          </cell>
          <cell r="C97">
            <v>6.65</v>
          </cell>
          <cell r="D97">
            <v>2</v>
          </cell>
          <cell r="E97">
            <v>2</v>
          </cell>
          <cell r="F97">
            <v>99.5</v>
          </cell>
          <cell r="G97">
            <v>76.5</v>
          </cell>
          <cell r="H97">
            <v>23</v>
          </cell>
          <cell r="I97">
            <v>23</v>
          </cell>
          <cell r="J97" t="str">
            <v>A</v>
          </cell>
          <cell r="K97">
            <v>9</v>
          </cell>
          <cell r="L97">
            <v>6</v>
          </cell>
          <cell r="M97">
            <v>2</v>
          </cell>
          <cell r="N97">
            <v>2</v>
          </cell>
          <cell r="O97">
            <v>103.5</v>
          </cell>
          <cell r="P97">
            <v>69</v>
          </cell>
          <cell r="Q97">
            <v>23</v>
          </cell>
          <cell r="R97">
            <v>23</v>
          </cell>
          <cell r="S97" t="str">
            <v>A</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1.65</v>
          </cell>
          <cell r="F100">
            <v>57.5</v>
          </cell>
          <cell r="G100">
            <v>46</v>
          </cell>
          <cell r="H100">
            <v>23</v>
          </cell>
          <cell r="I100">
            <v>19</v>
          </cell>
          <cell r="J100" t="str">
            <v>A</v>
          </cell>
          <cell r="K100">
            <v>4</v>
          </cell>
          <cell r="L100">
            <v>3</v>
          </cell>
          <cell r="M100">
            <v>2</v>
          </cell>
          <cell r="N100">
            <v>1</v>
          </cell>
          <cell r="O100">
            <v>46</v>
          </cell>
          <cell r="P100">
            <v>34.5</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9</v>
          </cell>
          <cell r="C97">
            <v>8.65</v>
          </cell>
          <cell r="D97">
            <v>2</v>
          </cell>
          <cell r="E97">
            <v>2</v>
          </cell>
          <cell r="F97">
            <v>99.5</v>
          </cell>
          <cell r="G97">
            <v>99.5</v>
          </cell>
          <cell r="H97">
            <v>23</v>
          </cell>
          <cell r="I97">
            <v>23</v>
          </cell>
          <cell r="J97" t="str">
            <v>G</v>
          </cell>
          <cell r="K97">
            <v>9</v>
          </cell>
          <cell r="L97">
            <v>7</v>
          </cell>
          <cell r="M97">
            <v>2</v>
          </cell>
          <cell r="N97">
            <v>1</v>
          </cell>
          <cell r="O97">
            <v>103.5</v>
          </cell>
          <cell r="P97">
            <v>80.5</v>
          </cell>
          <cell r="Q97">
            <v>23</v>
          </cell>
          <cell r="R97">
            <v>11.5</v>
          </cell>
          <cell r="S97" t="str">
            <v>A</v>
          </cell>
        </row>
        <row r="98">
          <cell r="B98">
            <v>2</v>
          </cell>
          <cell r="C98">
            <v>2</v>
          </cell>
          <cell r="D98">
            <v>1</v>
          </cell>
          <cell r="E98">
            <v>0</v>
          </cell>
          <cell r="F98">
            <v>23</v>
          </cell>
          <cell r="G98">
            <v>23</v>
          </cell>
          <cell r="H98">
            <v>11.5</v>
          </cell>
          <cell r="I98">
            <v>0</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2</v>
          </cell>
          <cell r="F100">
            <v>57.5</v>
          </cell>
          <cell r="G100">
            <v>61</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9</v>
          </cell>
          <cell r="C97">
            <v>8</v>
          </cell>
          <cell r="D97">
            <v>2</v>
          </cell>
          <cell r="E97">
            <v>1</v>
          </cell>
          <cell r="F97">
            <v>99.5</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1</v>
          </cell>
          <cell r="D99">
            <v>1</v>
          </cell>
          <cell r="E99">
            <v>2</v>
          </cell>
          <cell r="F99">
            <v>23</v>
          </cell>
          <cell r="G99">
            <v>11.5</v>
          </cell>
          <cell r="H99">
            <v>11.5</v>
          </cell>
          <cell r="I99">
            <v>23</v>
          </cell>
          <cell r="J99" t="str">
            <v>A</v>
          </cell>
          <cell r="K99">
            <v>2</v>
          </cell>
          <cell r="L99">
            <v>2</v>
          </cell>
          <cell r="M99">
            <v>1</v>
          </cell>
          <cell r="N99">
            <v>1</v>
          </cell>
          <cell r="O99">
            <v>23</v>
          </cell>
          <cell r="P99">
            <v>23</v>
          </cell>
          <cell r="Q99">
            <v>11.5</v>
          </cell>
          <cell r="R99">
            <v>11.5</v>
          </cell>
          <cell r="S99" t="str">
            <v>G</v>
          </cell>
        </row>
        <row r="100">
          <cell r="B100">
            <v>5</v>
          </cell>
          <cell r="C100">
            <v>5</v>
          </cell>
          <cell r="D100">
            <v>2</v>
          </cell>
          <cell r="E100">
            <v>1.65</v>
          </cell>
          <cell r="F100">
            <v>57.5</v>
          </cell>
          <cell r="G100">
            <v>57.5</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9</v>
          </cell>
          <cell r="C97">
            <v>8.3000000000000007</v>
          </cell>
          <cell r="D97">
            <v>2</v>
          </cell>
          <cell r="E97">
            <v>1</v>
          </cell>
          <cell r="F97">
            <v>99.5</v>
          </cell>
          <cell r="G97">
            <v>95.5</v>
          </cell>
          <cell r="H97">
            <v>23</v>
          </cell>
          <cell r="I97">
            <v>11.5</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0</v>
          </cell>
          <cell r="F98">
            <v>23</v>
          </cell>
          <cell r="G98">
            <v>23</v>
          </cell>
          <cell r="H98">
            <v>11.5</v>
          </cell>
          <cell r="I98">
            <v>0</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2.2999999999999998</v>
          </cell>
          <cell r="F100">
            <v>57.5</v>
          </cell>
          <cell r="G100">
            <v>61</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9</v>
          </cell>
          <cell r="C97">
            <v>8.3000000000000007</v>
          </cell>
          <cell r="D97">
            <v>2</v>
          </cell>
          <cell r="E97">
            <v>2</v>
          </cell>
          <cell r="F97">
            <v>99.5</v>
          </cell>
          <cell r="G97">
            <v>95.5</v>
          </cell>
          <cell r="H97">
            <v>23</v>
          </cell>
          <cell r="I97">
            <v>23</v>
          </cell>
          <cell r="J97" t="str">
            <v>G</v>
          </cell>
          <cell r="K97">
            <v>9</v>
          </cell>
          <cell r="L97">
            <v>9</v>
          </cell>
          <cell r="M97">
            <v>2</v>
          </cell>
          <cell r="N97">
            <v>1</v>
          </cell>
          <cell r="O97">
            <v>103.5</v>
          </cell>
          <cell r="P97">
            <v>103.5</v>
          </cell>
          <cell r="Q97">
            <v>23</v>
          </cell>
          <cell r="R97">
            <v>11.5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1.65</v>
          </cell>
          <cell r="F100">
            <v>57.5</v>
          </cell>
          <cell r="G100">
            <v>49.5</v>
          </cell>
          <cell r="H100">
            <v>23</v>
          </cell>
          <cell r="I100">
            <v>19</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9</v>
          </cell>
          <cell r="C97">
            <v>8.65</v>
          </cell>
          <cell r="D97">
            <v>2</v>
          </cell>
          <cell r="E97">
            <v>2</v>
          </cell>
          <cell r="F97">
            <v>103.5</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1.65</v>
          </cell>
          <cell r="F98">
            <v>23</v>
          </cell>
          <cell r="G98">
            <v>23</v>
          </cell>
          <cell r="H98">
            <v>11.5</v>
          </cell>
          <cell r="I98">
            <v>19</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v>
          </cell>
          <cell r="F100">
            <v>57.5</v>
          </cell>
          <cell r="G100">
            <v>57.5</v>
          </cell>
          <cell r="H100">
            <v>23</v>
          </cell>
          <cell r="I100">
            <v>11.5</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9</v>
          </cell>
          <cell r="C97">
            <v>10</v>
          </cell>
          <cell r="D97">
            <v>2</v>
          </cell>
          <cell r="E97">
            <v>2</v>
          </cell>
          <cell r="F97">
            <v>103.5</v>
          </cell>
          <cell r="G97">
            <v>115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v>
          </cell>
          <cell r="F100">
            <v>57.5</v>
          </cell>
          <cell r="G100">
            <v>57.5</v>
          </cell>
          <cell r="H100">
            <v>23</v>
          </cell>
          <cell r="I100">
            <v>11.5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9</v>
          </cell>
          <cell r="C97">
            <v>7.65</v>
          </cell>
          <cell r="D97">
            <v>2</v>
          </cell>
          <cell r="E97">
            <v>1</v>
          </cell>
          <cell r="F97">
            <v>99.5</v>
          </cell>
          <cell r="G97">
            <v>88</v>
          </cell>
          <cell r="H97">
            <v>23</v>
          </cell>
          <cell r="I97">
            <v>11.5</v>
          </cell>
          <cell r="J97" t="str">
            <v>A</v>
          </cell>
          <cell r="K97">
            <v>9</v>
          </cell>
          <cell r="L97">
            <v>7</v>
          </cell>
          <cell r="M97">
            <v>2</v>
          </cell>
          <cell r="N97">
            <v>2</v>
          </cell>
          <cell r="O97">
            <v>103.5</v>
          </cell>
          <cell r="P97">
            <v>80.5</v>
          </cell>
          <cell r="Q97">
            <v>23</v>
          </cell>
          <cell r="R97">
            <v>23</v>
          </cell>
          <cell r="S97" t="str">
            <v>A</v>
          </cell>
        </row>
        <row r="98">
          <cell r="B98">
            <v>2</v>
          </cell>
          <cell r="C98">
            <v>2</v>
          </cell>
          <cell r="D98">
            <v>1</v>
          </cell>
          <cell r="E98">
            <v>0.65</v>
          </cell>
          <cell r="F98">
            <v>23</v>
          </cell>
          <cell r="G98">
            <v>23</v>
          </cell>
          <cell r="H98">
            <v>11.5</v>
          </cell>
          <cell r="I98">
            <v>7.5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A</v>
          </cell>
          <cell r="K100">
            <v>4</v>
          </cell>
          <cell r="L100">
            <v>3</v>
          </cell>
          <cell r="M100">
            <v>2</v>
          </cell>
          <cell r="N100">
            <v>1</v>
          </cell>
          <cell r="O100">
            <v>46</v>
          </cell>
          <cell r="P100">
            <v>34.5</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9</v>
          </cell>
          <cell r="C97">
            <v>8</v>
          </cell>
          <cell r="D97">
            <v>2</v>
          </cell>
          <cell r="E97">
            <v>1</v>
          </cell>
          <cell r="F97">
            <v>99.5</v>
          </cell>
          <cell r="G97">
            <v>92</v>
          </cell>
          <cell r="H97">
            <v>23</v>
          </cell>
          <cell r="I97">
            <v>11.5</v>
          </cell>
          <cell r="J97" t="str">
            <v>A</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1</v>
          </cell>
          <cell r="F100">
            <v>57.5</v>
          </cell>
          <cell r="G100">
            <v>53.5</v>
          </cell>
          <cell r="H100">
            <v>23</v>
          </cell>
          <cell r="I100">
            <v>11.5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9</v>
          </cell>
          <cell r="C97">
            <v>7.65</v>
          </cell>
          <cell r="D97">
            <v>2</v>
          </cell>
          <cell r="E97">
            <v>1</v>
          </cell>
          <cell r="F97">
            <v>99.5</v>
          </cell>
          <cell r="G97">
            <v>88</v>
          </cell>
          <cell r="H97">
            <v>23</v>
          </cell>
          <cell r="I97">
            <v>11.5</v>
          </cell>
          <cell r="J97" t="str">
            <v>A</v>
          </cell>
          <cell r="K97">
            <v>9</v>
          </cell>
          <cell r="L97">
            <v>8</v>
          </cell>
          <cell r="M97">
            <v>2</v>
          </cell>
          <cell r="N97">
            <v>2</v>
          </cell>
          <cell r="O97">
            <v>103.5</v>
          </cell>
          <cell r="P97">
            <v>92</v>
          </cell>
          <cell r="Q97">
            <v>23</v>
          </cell>
          <cell r="R97">
            <v>23</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3.3</v>
          </cell>
          <cell r="D100">
            <v>2</v>
          </cell>
          <cell r="E100">
            <v>1</v>
          </cell>
          <cell r="F100">
            <v>57.5</v>
          </cell>
          <cell r="G100">
            <v>38</v>
          </cell>
          <cell r="H100">
            <v>23</v>
          </cell>
          <cell r="I100">
            <v>11.5</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9</v>
          </cell>
          <cell r="C97">
            <v>9.3000000000000007</v>
          </cell>
          <cell r="D97">
            <v>2</v>
          </cell>
          <cell r="E97">
            <v>2</v>
          </cell>
          <cell r="F97">
            <v>99.5</v>
          </cell>
          <cell r="G97">
            <v>107</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9</v>
          </cell>
          <cell r="C97">
            <v>7.65</v>
          </cell>
          <cell r="D97">
            <v>2</v>
          </cell>
          <cell r="E97">
            <v>2</v>
          </cell>
          <cell r="F97">
            <v>99.5</v>
          </cell>
          <cell r="G97">
            <v>88</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1</v>
          </cell>
          <cell r="F100">
            <v>57.5</v>
          </cell>
          <cell r="G100">
            <v>46</v>
          </cell>
          <cell r="H100">
            <v>23</v>
          </cell>
          <cell r="I100">
            <v>11.5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9</v>
          </cell>
          <cell r="C97">
            <v>7</v>
          </cell>
          <cell r="D97">
            <v>2</v>
          </cell>
          <cell r="E97">
            <v>1.65</v>
          </cell>
          <cell r="F97">
            <v>103.5</v>
          </cell>
          <cell r="G97">
            <v>80.5</v>
          </cell>
          <cell r="H97">
            <v>23</v>
          </cell>
          <cell r="I97">
            <v>19</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3.3</v>
          </cell>
          <cell r="D100">
            <v>2</v>
          </cell>
          <cell r="E100">
            <v>2.2999999999999998</v>
          </cell>
          <cell r="F100">
            <v>57.5</v>
          </cell>
          <cell r="G100">
            <v>38</v>
          </cell>
          <cell r="H100">
            <v>23</v>
          </cell>
          <cell r="I100">
            <v>26.5</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9</v>
          </cell>
          <cell r="C97">
            <v>5.65</v>
          </cell>
          <cell r="D97">
            <v>2</v>
          </cell>
          <cell r="E97">
            <v>1.65</v>
          </cell>
          <cell r="F97">
            <v>99.5</v>
          </cell>
          <cell r="G97">
            <v>65</v>
          </cell>
          <cell r="H97">
            <v>23</v>
          </cell>
          <cell r="I97">
            <v>19</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2</v>
          </cell>
          <cell r="O99">
            <v>23</v>
          </cell>
          <cell r="P99">
            <v>23</v>
          </cell>
          <cell r="Q99">
            <v>11.5</v>
          </cell>
          <cell r="R99">
            <v>23</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9</v>
          </cell>
          <cell r="C97">
            <v>8.65</v>
          </cell>
          <cell r="D97">
            <v>2</v>
          </cell>
          <cell r="E97">
            <v>2</v>
          </cell>
          <cell r="F97">
            <v>99.5</v>
          </cell>
          <cell r="G97">
            <v>99.5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2.65</v>
          </cell>
          <cell r="D98">
            <v>1</v>
          </cell>
          <cell r="E98">
            <v>1</v>
          </cell>
          <cell r="F98">
            <v>23</v>
          </cell>
          <cell r="G98">
            <v>30.5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3.65</v>
          </cell>
          <cell r="D100">
            <v>2</v>
          </cell>
          <cell r="E100">
            <v>1.65</v>
          </cell>
          <cell r="F100">
            <v>57.5</v>
          </cell>
          <cell r="G100">
            <v>42</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9</v>
          </cell>
          <cell r="C97">
            <v>8</v>
          </cell>
          <cell r="D97">
            <v>2</v>
          </cell>
          <cell r="E97">
            <v>1</v>
          </cell>
          <cell r="F97">
            <v>99.5</v>
          </cell>
          <cell r="G97">
            <v>92</v>
          </cell>
          <cell r="H97">
            <v>23</v>
          </cell>
          <cell r="I97">
            <v>11.5</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0</v>
          </cell>
          <cell r="F98">
            <v>23</v>
          </cell>
          <cell r="G98">
            <v>23</v>
          </cell>
          <cell r="H98">
            <v>11.5</v>
          </cell>
          <cell r="I98">
            <v>0</v>
          </cell>
          <cell r="J98" t="str">
            <v>G</v>
          </cell>
          <cell r="K98">
            <v>2</v>
          </cell>
          <cell r="L98">
            <v>2</v>
          </cell>
          <cell r="M98">
            <v>1</v>
          </cell>
          <cell r="N98">
            <v>1</v>
          </cell>
          <cell r="O98">
            <v>23</v>
          </cell>
          <cell r="P98">
            <v>23</v>
          </cell>
          <cell r="Q98">
            <v>11.5</v>
          </cell>
          <cell r="R98">
            <v>11.5</v>
          </cell>
          <cell r="S98" t="str">
            <v>G</v>
          </cell>
        </row>
        <row r="99">
          <cell r="B99">
            <v>2</v>
          </cell>
          <cell r="C99">
            <v>1</v>
          </cell>
          <cell r="D99">
            <v>1</v>
          </cell>
          <cell r="E99">
            <v>1</v>
          </cell>
          <cell r="F99">
            <v>23</v>
          </cell>
          <cell r="G99">
            <v>11.5</v>
          </cell>
          <cell r="H99">
            <v>11.5</v>
          </cell>
          <cell r="I99">
            <v>11.5</v>
          </cell>
          <cell r="J99" t="str">
            <v>A</v>
          </cell>
          <cell r="K99">
            <v>2</v>
          </cell>
          <cell r="L99">
            <v>2</v>
          </cell>
          <cell r="M99">
            <v>1</v>
          </cell>
          <cell r="N99">
            <v>1</v>
          </cell>
          <cell r="O99">
            <v>23</v>
          </cell>
          <cell r="P99">
            <v>23</v>
          </cell>
          <cell r="Q99">
            <v>11.5</v>
          </cell>
          <cell r="R99">
            <v>11.5</v>
          </cell>
          <cell r="S99" t="str">
            <v>G</v>
          </cell>
        </row>
        <row r="100">
          <cell r="B100">
            <v>5</v>
          </cell>
          <cell r="C100">
            <v>4.3</v>
          </cell>
          <cell r="D100">
            <v>2</v>
          </cell>
          <cell r="E100">
            <v>2</v>
          </cell>
          <cell r="F100">
            <v>57.5</v>
          </cell>
          <cell r="G100">
            <v>49.5</v>
          </cell>
          <cell r="H100">
            <v>23</v>
          </cell>
          <cell r="I100">
            <v>23</v>
          </cell>
          <cell r="J100" t="str">
            <v>A</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4.95</v>
          </cell>
          <cell r="D100">
            <v>2</v>
          </cell>
          <cell r="E100">
            <v>2.6</v>
          </cell>
          <cell r="F100">
            <v>57.5</v>
          </cell>
          <cell r="G100">
            <v>57</v>
          </cell>
          <cell r="H100">
            <v>23</v>
          </cell>
          <cell r="I100">
            <v>30</v>
          </cell>
          <cell r="J100" t="str">
            <v>G</v>
          </cell>
          <cell r="K100">
            <v>4</v>
          </cell>
          <cell r="L100">
            <v>0</v>
          </cell>
          <cell r="M100">
            <v>2</v>
          </cell>
          <cell r="N100">
            <v>0</v>
          </cell>
          <cell r="O100">
            <v>46</v>
          </cell>
          <cell r="P100">
            <v>0</v>
          </cell>
          <cell r="Q100">
            <v>23</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9</v>
          </cell>
          <cell r="C97">
            <v>7.65</v>
          </cell>
          <cell r="D97">
            <v>2</v>
          </cell>
          <cell r="E97">
            <v>2</v>
          </cell>
          <cell r="F97">
            <v>99.5</v>
          </cell>
          <cell r="G97">
            <v>88</v>
          </cell>
          <cell r="H97">
            <v>23</v>
          </cell>
          <cell r="I97">
            <v>23</v>
          </cell>
          <cell r="J97" t="str">
            <v>A</v>
          </cell>
          <cell r="K97">
            <v>9</v>
          </cell>
          <cell r="L97">
            <v>9</v>
          </cell>
          <cell r="M97">
            <v>2</v>
          </cell>
          <cell r="N97">
            <v>2</v>
          </cell>
          <cell r="O97">
            <v>103.5</v>
          </cell>
          <cell r="P97">
            <v>103.5</v>
          </cell>
          <cell r="Q97">
            <v>23</v>
          </cell>
          <cell r="R97">
            <v>23</v>
          </cell>
          <cell r="S97" t="str">
            <v>A</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2.2999999999999998</v>
          </cell>
          <cell r="F100">
            <v>57.5</v>
          </cell>
          <cell r="G100">
            <v>46</v>
          </cell>
          <cell r="H100">
            <v>23</v>
          </cell>
          <cell r="I100">
            <v>26.5</v>
          </cell>
          <cell r="J100" t="str">
            <v>A</v>
          </cell>
          <cell r="K100">
            <v>4</v>
          </cell>
          <cell r="L100">
            <v>0</v>
          </cell>
          <cell r="M100">
            <v>2</v>
          </cell>
          <cell r="N100">
            <v>2</v>
          </cell>
          <cell r="O100">
            <v>46</v>
          </cell>
          <cell r="P100">
            <v>0</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9</v>
          </cell>
          <cell r="C97">
            <v>9</v>
          </cell>
          <cell r="D97">
            <v>2</v>
          </cell>
          <cell r="E97">
            <v>2</v>
          </cell>
          <cell r="F97">
            <v>103.5</v>
          </cell>
          <cell r="G97">
            <v>103.5</v>
          </cell>
          <cell r="H97">
            <v>23</v>
          </cell>
          <cell r="I97">
            <v>23</v>
          </cell>
          <cell r="J97" t="str">
            <v>G</v>
          </cell>
          <cell r="K97">
            <v>9</v>
          </cell>
          <cell r="L97">
            <v>8</v>
          </cell>
          <cell r="M97">
            <v>2</v>
          </cell>
          <cell r="N97">
            <v>2</v>
          </cell>
          <cell r="O97">
            <v>103.5</v>
          </cell>
          <cell r="P97">
            <v>92</v>
          </cell>
          <cell r="Q97">
            <v>23</v>
          </cell>
          <cell r="R97">
            <v>23</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1.65</v>
          </cell>
          <cell r="F100">
            <v>57.5</v>
          </cell>
          <cell r="G100">
            <v>53.5</v>
          </cell>
          <cell r="H100">
            <v>23</v>
          </cell>
          <cell r="I100">
            <v>19</v>
          </cell>
          <cell r="J100" t="str">
            <v>A</v>
          </cell>
          <cell r="K100">
            <v>4</v>
          </cell>
          <cell r="L100">
            <v>3</v>
          </cell>
          <cell r="M100">
            <v>2</v>
          </cell>
          <cell r="N100">
            <v>1</v>
          </cell>
          <cell r="O100">
            <v>46</v>
          </cell>
          <cell r="P100">
            <v>34.5</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9</v>
          </cell>
          <cell r="C97">
            <v>9.3000000000000007</v>
          </cell>
          <cell r="D97">
            <v>2</v>
          </cell>
          <cell r="E97">
            <v>2</v>
          </cell>
          <cell r="F97">
            <v>103.5</v>
          </cell>
          <cell r="G97">
            <v>107</v>
          </cell>
          <cell r="H97">
            <v>23</v>
          </cell>
          <cell r="I97">
            <v>23</v>
          </cell>
          <cell r="J97" t="str">
            <v>G</v>
          </cell>
          <cell r="K97">
            <v>9</v>
          </cell>
          <cell r="L97">
            <v>9</v>
          </cell>
          <cell r="M97">
            <v>2</v>
          </cell>
          <cell r="N97">
            <v>2</v>
          </cell>
          <cell r="O97">
            <v>103.5</v>
          </cell>
          <cell r="P97">
            <v>103.5</v>
          </cell>
          <cell r="Q97">
            <v>23</v>
          </cell>
          <cell r="R97">
            <v>23</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3</v>
          </cell>
          <cell r="D99">
            <v>1</v>
          </cell>
          <cell r="E99">
            <v>1</v>
          </cell>
          <cell r="F99">
            <v>23</v>
          </cell>
          <cell r="G99">
            <v>34.5</v>
          </cell>
          <cell r="H99">
            <v>11.5</v>
          </cell>
          <cell r="I99">
            <v>11.5</v>
          </cell>
          <cell r="J99" t="str">
            <v>G</v>
          </cell>
          <cell r="K99">
            <v>2</v>
          </cell>
          <cell r="L99">
            <v>2</v>
          </cell>
          <cell r="M99">
            <v>1</v>
          </cell>
          <cell r="N99">
            <v>2</v>
          </cell>
          <cell r="O99">
            <v>23</v>
          </cell>
          <cell r="P99">
            <v>23</v>
          </cell>
          <cell r="Q99">
            <v>11.5</v>
          </cell>
          <cell r="R99">
            <v>23</v>
          </cell>
          <cell r="S99" t="str">
            <v>G</v>
          </cell>
        </row>
        <row r="100">
          <cell r="B100">
            <v>5</v>
          </cell>
          <cell r="C100">
            <v>5.3</v>
          </cell>
          <cell r="D100">
            <v>2</v>
          </cell>
          <cell r="E100">
            <v>1.65</v>
          </cell>
          <cell r="F100">
            <v>57.5</v>
          </cell>
          <cell r="G100">
            <v>61</v>
          </cell>
          <cell r="H100">
            <v>23</v>
          </cell>
          <cell r="I100">
            <v>19</v>
          </cell>
          <cell r="J100" t="str">
            <v>G</v>
          </cell>
          <cell r="K100">
            <v>4</v>
          </cell>
          <cell r="L100">
            <v>2</v>
          </cell>
          <cell r="M100">
            <v>2</v>
          </cell>
          <cell r="N100">
            <v>0</v>
          </cell>
          <cell r="O100">
            <v>46</v>
          </cell>
          <cell r="P100">
            <v>23</v>
          </cell>
          <cell r="Q100">
            <v>23</v>
          </cell>
          <cell r="R100">
            <v>0</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9</v>
          </cell>
          <cell r="C97">
            <v>9.9499999999999993</v>
          </cell>
          <cell r="D97">
            <v>2</v>
          </cell>
          <cell r="E97">
            <v>2</v>
          </cell>
          <cell r="F97">
            <v>99.5</v>
          </cell>
          <cell r="G97">
            <v>114.5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5.3</v>
          </cell>
          <cell r="D100">
            <v>2</v>
          </cell>
          <cell r="E100">
            <v>1.9500000000000002</v>
          </cell>
          <cell r="F100">
            <v>57.5</v>
          </cell>
          <cell r="G100">
            <v>61</v>
          </cell>
          <cell r="H100">
            <v>23</v>
          </cell>
          <cell r="I100">
            <v>22.5</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9</v>
          </cell>
          <cell r="C97">
            <v>7.3</v>
          </cell>
          <cell r="D97">
            <v>2</v>
          </cell>
          <cell r="E97">
            <v>2</v>
          </cell>
          <cell r="F97">
            <v>99.5</v>
          </cell>
          <cell r="G97">
            <v>84</v>
          </cell>
          <cell r="H97">
            <v>23</v>
          </cell>
          <cell r="I97">
            <v>23</v>
          </cell>
          <cell r="J97" t="str">
            <v>G</v>
          </cell>
          <cell r="K97">
            <v>9</v>
          </cell>
          <cell r="L97">
            <v>10</v>
          </cell>
          <cell r="M97">
            <v>2</v>
          </cell>
          <cell r="N97">
            <v>0</v>
          </cell>
          <cell r="O97">
            <v>103.5</v>
          </cell>
          <cell r="P97">
            <v>115</v>
          </cell>
          <cell r="Q97">
            <v>23</v>
          </cell>
          <cell r="R97">
            <v>0</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9</v>
          </cell>
          <cell r="C97">
            <v>9.65</v>
          </cell>
          <cell r="D97">
            <v>2</v>
          </cell>
          <cell r="E97">
            <v>2</v>
          </cell>
          <cell r="F97">
            <v>99.5</v>
          </cell>
          <cell r="G97">
            <v>111</v>
          </cell>
          <cell r="H97">
            <v>23</v>
          </cell>
          <cell r="I97">
            <v>23</v>
          </cell>
          <cell r="J97" t="str">
            <v>G</v>
          </cell>
          <cell r="K97">
            <v>9</v>
          </cell>
          <cell r="L97">
            <v>9</v>
          </cell>
          <cell r="M97">
            <v>2</v>
          </cell>
          <cell r="N97">
            <v>0</v>
          </cell>
          <cell r="O97">
            <v>103.5</v>
          </cell>
          <cell r="P97">
            <v>103.5</v>
          </cell>
          <cell r="Q97">
            <v>23</v>
          </cell>
          <cell r="R97">
            <v>0</v>
          </cell>
          <cell r="S97" t="str">
            <v>A</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1</v>
          </cell>
          <cell r="M99">
            <v>1</v>
          </cell>
          <cell r="N99">
            <v>0</v>
          </cell>
          <cell r="O99">
            <v>23</v>
          </cell>
          <cell r="P99">
            <v>11.5</v>
          </cell>
          <cell r="Q99">
            <v>11.5</v>
          </cell>
          <cell r="R99">
            <v>0</v>
          </cell>
          <cell r="S99" t="str">
            <v>A</v>
          </cell>
        </row>
        <row r="100">
          <cell r="B100">
            <v>5</v>
          </cell>
          <cell r="C100">
            <v>4</v>
          </cell>
          <cell r="D100">
            <v>2</v>
          </cell>
          <cell r="E100">
            <v>2</v>
          </cell>
          <cell r="F100">
            <v>57.5</v>
          </cell>
          <cell r="G100">
            <v>46</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9</v>
          </cell>
          <cell r="C97">
            <v>8.65</v>
          </cell>
          <cell r="D97">
            <v>2</v>
          </cell>
          <cell r="E97">
            <v>2</v>
          </cell>
          <cell r="F97">
            <v>99.5</v>
          </cell>
          <cell r="G97">
            <v>99.5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2.65</v>
          </cell>
          <cell r="D98">
            <v>1</v>
          </cell>
          <cell r="E98">
            <v>1</v>
          </cell>
          <cell r="F98">
            <v>23</v>
          </cell>
          <cell r="G98">
            <v>30.5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1</v>
          </cell>
          <cell r="M99">
            <v>1</v>
          </cell>
          <cell r="N99">
            <v>1</v>
          </cell>
          <cell r="O99">
            <v>23</v>
          </cell>
          <cell r="P99">
            <v>11.5</v>
          </cell>
          <cell r="Q99">
            <v>11.5</v>
          </cell>
          <cell r="R99">
            <v>11.5</v>
          </cell>
          <cell r="S99" t="str">
            <v>A</v>
          </cell>
        </row>
        <row r="100">
          <cell r="B100">
            <v>5</v>
          </cell>
          <cell r="C100">
            <v>4.95</v>
          </cell>
          <cell r="D100">
            <v>2</v>
          </cell>
          <cell r="E100">
            <v>2.2999999999999998</v>
          </cell>
          <cell r="F100">
            <v>57.5</v>
          </cell>
          <cell r="G100">
            <v>57</v>
          </cell>
          <cell r="H100">
            <v>23</v>
          </cell>
          <cell r="I100">
            <v>26.5</v>
          </cell>
          <cell r="J100" t="str">
            <v>A</v>
          </cell>
          <cell r="K100">
            <v>4</v>
          </cell>
          <cell r="L100">
            <v>3</v>
          </cell>
          <cell r="M100">
            <v>2</v>
          </cell>
          <cell r="N100">
            <v>1</v>
          </cell>
          <cell r="O100">
            <v>46</v>
          </cell>
          <cell r="P100">
            <v>34.5</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9</v>
          </cell>
          <cell r="C97">
            <v>6.65</v>
          </cell>
          <cell r="D97">
            <v>2</v>
          </cell>
          <cell r="E97">
            <v>2</v>
          </cell>
          <cell r="F97">
            <v>99.5</v>
          </cell>
          <cell r="G97">
            <v>76.5</v>
          </cell>
          <cell r="H97">
            <v>23</v>
          </cell>
          <cell r="I97">
            <v>23</v>
          </cell>
          <cell r="J97" t="str">
            <v>A</v>
          </cell>
          <cell r="K97">
            <v>9</v>
          </cell>
          <cell r="L97">
            <v>8</v>
          </cell>
          <cell r="M97">
            <v>2</v>
          </cell>
          <cell r="N97">
            <v>2</v>
          </cell>
          <cell r="O97">
            <v>103.5</v>
          </cell>
          <cell r="P97">
            <v>92</v>
          </cell>
          <cell r="Q97">
            <v>23</v>
          </cell>
          <cell r="R97">
            <v>23</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1.65</v>
          </cell>
          <cell r="F99">
            <v>23</v>
          </cell>
          <cell r="G99">
            <v>23</v>
          </cell>
          <cell r="H99">
            <v>11.5</v>
          </cell>
          <cell r="I99">
            <v>19</v>
          </cell>
          <cell r="J99" t="str">
            <v>G</v>
          </cell>
          <cell r="K99">
            <v>2</v>
          </cell>
          <cell r="L99">
            <v>2</v>
          </cell>
          <cell r="M99">
            <v>1</v>
          </cell>
          <cell r="N99">
            <v>1</v>
          </cell>
          <cell r="O99">
            <v>23</v>
          </cell>
          <cell r="P99">
            <v>23</v>
          </cell>
          <cell r="Q99">
            <v>11.5</v>
          </cell>
          <cell r="R99">
            <v>11.5</v>
          </cell>
          <cell r="S99" t="str">
            <v>G</v>
          </cell>
        </row>
        <row r="100">
          <cell r="B100">
            <v>5</v>
          </cell>
          <cell r="C100">
            <v>3.3</v>
          </cell>
          <cell r="D100">
            <v>2</v>
          </cell>
          <cell r="E100">
            <v>2.2999999999999998</v>
          </cell>
          <cell r="F100">
            <v>57.5</v>
          </cell>
          <cell r="G100">
            <v>38</v>
          </cell>
          <cell r="H100">
            <v>23</v>
          </cell>
          <cell r="I100">
            <v>26.5</v>
          </cell>
          <cell r="J100" t="str">
            <v>A</v>
          </cell>
          <cell r="K100">
            <v>4</v>
          </cell>
          <cell r="L100">
            <v>3</v>
          </cell>
          <cell r="M100">
            <v>2</v>
          </cell>
          <cell r="N100">
            <v>2</v>
          </cell>
          <cell r="O100">
            <v>46</v>
          </cell>
          <cell r="P100">
            <v>34.5</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9</v>
          </cell>
          <cell r="C97">
            <v>8.65</v>
          </cell>
          <cell r="D97">
            <v>2</v>
          </cell>
          <cell r="E97">
            <v>2</v>
          </cell>
          <cell r="F97">
            <v>103.5</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5.95</v>
          </cell>
          <cell r="D100">
            <v>2</v>
          </cell>
          <cell r="E100">
            <v>2.2999999999999998</v>
          </cell>
          <cell r="F100">
            <v>57.5</v>
          </cell>
          <cell r="G100">
            <v>68.5</v>
          </cell>
          <cell r="H100">
            <v>23</v>
          </cell>
          <cell r="I100">
            <v>26.5</v>
          </cell>
          <cell r="J100" t="str">
            <v>G</v>
          </cell>
          <cell r="K100">
            <v>4</v>
          </cell>
          <cell r="L100">
            <v>3</v>
          </cell>
          <cell r="M100">
            <v>2</v>
          </cell>
          <cell r="N100">
            <v>2</v>
          </cell>
          <cell r="O100">
            <v>46</v>
          </cell>
          <cell r="P100">
            <v>34.5</v>
          </cell>
          <cell r="Q100">
            <v>23</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4</v>
          </cell>
          <cell r="S3">
            <v>80.5</v>
          </cell>
          <cell r="T3">
            <v>80.5</v>
          </cell>
          <cell r="U3">
            <v>34.5</v>
          </cell>
          <cell r="V3">
            <v>46</v>
          </cell>
          <cell r="W3">
            <v>5.1428571428571432</v>
          </cell>
          <cell r="X3">
            <v>5.1428571428571432</v>
          </cell>
          <cell r="Y3">
            <v>3.6</v>
          </cell>
          <cell r="Z3">
            <v>3.2727272727272729</v>
          </cell>
          <cell r="AA3" t="str">
            <v>G</v>
          </cell>
        </row>
        <row r="17">
          <cell r="E17"/>
          <cell r="F17"/>
          <cell r="G17"/>
          <cell r="H17"/>
          <cell r="I17"/>
          <cell r="J17"/>
        </row>
      </sheetData>
      <sheetData sheetId="2">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4">
        <row r="3">
          <cell r="B3">
            <v>7</v>
          </cell>
          <cell r="C3">
            <v>4</v>
          </cell>
          <cell r="D3">
            <v>7</v>
          </cell>
          <cell r="E3">
            <v>0</v>
          </cell>
          <cell r="F3">
            <v>80.5</v>
          </cell>
          <cell r="G3">
            <v>46</v>
          </cell>
          <cell r="H3">
            <v>80.5</v>
          </cell>
          <cell r="I3">
            <v>0</v>
          </cell>
          <cell r="J3">
            <v>5.1428571428571432</v>
          </cell>
          <cell r="K3">
            <v>9</v>
          </cell>
          <cell r="L3">
            <v>2.5714285714285716</v>
          </cell>
          <cell r="M3">
            <v>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5">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6">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v>1</v>
          </cell>
          <cell r="J17"/>
        </row>
      </sheetData>
      <sheetData sheetId="7">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8">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9">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2</v>
          </cell>
          <cell r="S3">
            <v>80.5</v>
          </cell>
          <cell r="T3">
            <v>80.5</v>
          </cell>
          <cell r="U3">
            <v>34.5</v>
          </cell>
          <cell r="V3">
            <v>23</v>
          </cell>
          <cell r="W3">
            <v>5.1428571428571432</v>
          </cell>
          <cell r="X3">
            <v>5.1428571428571432</v>
          </cell>
          <cell r="Y3">
            <v>3.6</v>
          </cell>
          <cell r="Z3">
            <v>4</v>
          </cell>
          <cell r="AA3" t="str">
            <v>G</v>
          </cell>
        </row>
        <row r="17">
          <cell r="E17"/>
          <cell r="F17"/>
          <cell r="G17"/>
          <cell r="H17"/>
          <cell r="I17"/>
          <cell r="J17"/>
        </row>
      </sheetData>
      <sheetData sheetId="10">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1">
        <row r="3">
          <cell r="B3">
            <v>7</v>
          </cell>
          <cell r="C3">
            <v>5</v>
          </cell>
          <cell r="D3">
            <v>7</v>
          </cell>
          <cell r="E3">
            <v>8</v>
          </cell>
          <cell r="F3">
            <v>80.5</v>
          </cell>
          <cell r="G3">
            <v>57.5</v>
          </cell>
          <cell r="H3">
            <v>80.5</v>
          </cell>
          <cell r="I3">
            <v>92</v>
          </cell>
          <cell r="J3">
            <v>5.1428571428571432</v>
          </cell>
          <cell r="K3">
            <v>7.2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2">
        <row r="3">
          <cell r="B3">
            <v>7</v>
          </cell>
          <cell r="C3">
            <v>5</v>
          </cell>
          <cell r="D3">
            <v>7</v>
          </cell>
          <cell r="E3">
            <v>8</v>
          </cell>
          <cell r="F3">
            <v>80.5</v>
          </cell>
          <cell r="G3">
            <v>57.5</v>
          </cell>
          <cell r="H3">
            <v>80.5</v>
          </cell>
          <cell r="I3">
            <v>92</v>
          </cell>
          <cell r="J3">
            <v>5.1428571428571432</v>
          </cell>
          <cell r="K3">
            <v>7.2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3">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4">
        <row r="3">
          <cell r="B3">
            <v>7</v>
          </cell>
          <cell r="C3">
            <v>5</v>
          </cell>
          <cell r="D3">
            <v>7</v>
          </cell>
          <cell r="E3">
            <v>8</v>
          </cell>
          <cell r="F3">
            <v>80.5</v>
          </cell>
          <cell r="G3">
            <v>57.5</v>
          </cell>
          <cell r="H3">
            <v>80.5</v>
          </cell>
          <cell r="I3">
            <v>92</v>
          </cell>
          <cell r="J3">
            <v>5.1428571428571432</v>
          </cell>
          <cell r="K3">
            <v>7.2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5">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G</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cell r="F17"/>
          <cell r="G17"/>
          <cell r="H17"/>
          <cell r="I17"/>
          <cell r="J17"/>
        </row>
      </sheetData>
      <sheetData sheetId="16">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17">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v>1</v>
          </cell>
          <cell r="J17"/>
        </row>
      </sheetData>
      <sheetData sheetId="18">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19">
        <row r="3">
          <cell r="B3">
            <v>7</v>
          </cell>
          <cell r="C3">
            <v>5</v>
          </cell>
          <cell r="D3">
            <v>7</v>
          </cell>
          <cell r="E3">
            <v>8</v>
          </cell>
          <cell r="F3">
            <v>80.5</v>
          </cell>
          <cell r="G3">
            <v>57.5</v>
          </cell>
          <cell r="H3">
            <v>80.5</v>
          </cell>
          <cell r="I3">
            <v>92</v>
          </cell>
          <cell r="J3">
            <v>5.1428571428571432</v>
          </cell>
          <cell r="K3">
            <v>7.2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0">
        <row r="3">
          <cell r="B3">
            <v>7</v>
          </cell>
          <cell r="C3">
            <v>6</v>
          </cell>
          <cell r="D3">
            <v>7</v>
          </cell>
          <cell r="E3">
            <v>8</v>
          </cell>
          <cell r="F3">
            <v>80.5</v>
          </cell>
          <cell r="G3">
            <v>69</v>
          </cell>
          <cell r="H3">
            <v>80.5</v>
          </cell>
          <cell r="I3">
            <v>92</v>
          </cell>
          <cell r="J3">
            <v>5.1428571428571432</v>
          </cell>
          <cell r="K3">
            <v>6</v>
          </cell>
          <cell r="L3">
            <v>2.5714285714285716</v>
          </cell>
          <cell r="M3">
            <v>2.5714285714285716</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1">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2">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0</v>
          </cell>
          <cell r="Q3">
            <v>3</v>
          </cell>
          <cell r="R3">
            <v>0</v>
          </cell>
          <cell r="S3">
            <v>80.5</v>
          </cell>
          <cell r="T3">
            <v>0</v>
          </cell>
          <cell r="U3">
            <v>34.5</v>
          </cell>
          <cell r="V3">
            <v>0</v>
          </cell>
          <cell r="W3">
            <v>5.1428571428571432</v>
          </cell>
          <cell r="X3" t="e">
            <v>#DIV/0!</v>
          </cell>
          <cell r="Y3">
            <v>3.6</v>
          </cell>
          <cell r="Z3" t="e">
            <v>#DIV/0!</v>
          </cell>
          <cell r="AA3" t="str">
            <v>G</v>
          </cell>
        </row>
        <row r="17">
          <cell r="E17"/>
          <cell r="F17"/>
          <cell r="G17"/>
          <cell r="H17"/>
          <cell r="I17"/>
          <cell r="J17"/>
        </row>
      </sheetData>
      <sheetData sheetId="23">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2</v>
          </cell>
          <cell r="S3">
            <v>80.5</v>
          </cell>
          <cell r="T3">
            <v>80.5</v>
          </cell>
          <cell r="U3">
            <v>34.5</v>
          </cell>
          <cell r="V3">
            <v>23</v>
          </cell>
          <cell r="W3">
            <v>5.1428571428571432</v>
          </cell>
          <cell r="X3">
            <v>5.1428571428571432</v>
          </cell>
          <cell r="Y3">
            <v>3.6</v>
          </cell>
          <cell r="Z3">
            <v>4</v>
          </cell>
          <cell r="AA3" t="str">
            <v>A</v>
          </cell>
        </row>
        <row r="17">
          <cell r="E17"/>
          <cell r="F17"/>
          <cell r="G17"/>
          <cell r="H17"/>
          <cell r="I17"/>
          <cell r="J17"/>
        </row>
      </sheetData>
      <sheetData sheetId="2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5">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6">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v>1</v>
          </cell>
          <cell r="I17"/>
          <cell r="J17"/>
        </row>
      </sheetData>
      <sheetData sheetId="27">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8">
        <row r="3">
          <cell r="B3">
            <v>7</v>
          </cell>
          <cell r="C3">
            <v>5</v>
          </cell>
          <cell r="D3">
            <v>7</v>
          </cell>
          <cell r="E3">
            <v>8</v>
          </cell>
          <cell r="F3">
            <v>80.5</v>
          </cell>
          <cell r="G3">
            <v>57.5</v>
          </cell>
          <cell r="H3">
            <v>80.5</v>
          </cell>
          <cell r="I3">
            <v>92</v>
          </cell>
          <cell r="J3">
            <v>5.1428571428571432</v>
          </cell>
          <cell r="K3">
            <v>7.2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cell r="G17"/>
          <cell r="H17"/>
          <cell r="I17"/>
          <cell r="J17"/>
        </row>
      </sheetData>
      <sheetData sheetId="29">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cell r="I17"/>
          <cell r="J17"/>
        </row>
      </sheetData>
      <sheetData sheetId="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v>1</v>
          </cell>
          <cell r="I17"/>
          <cell r="J17"/>
        </row>
      </sheetData>
      <sheetData sheetId="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3">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0</v>
          </cell>
          <cell r="S3">
            <v>57.5</v>
          </cell>
          <cell r="T3">
            <v>57.5</v>
          </cell>
          <cell r="U3">
            <v>11.5</v>
          </cell>
          <cell r="V3">
            <v>0</v>
          </cell>
          <cell r="W3">
            <v>4.8</v>
          </cell>
          <cell r="X3">
            <v>4.8</v>
          </cell>
          <cell r="Y3">
            <v>4</v>
          </cell>
          <cell r="Z3">
            <v>4.8</v>
          </cell>
          <cell r="AA3" t="str">
            <v>A</v>
          </cell>
        </row>
        <row r="17">
          <cell r="E17">
            <v>1</v>
          </cell>
          <cell r="F17"/>
          <cell r="G17"/>
          <cell r="H17">
            <v>1</v>
          </cell>
          <cell r="I17"/>
          <cell r="J17"/>
        </row>
      </sheetData>
      <sheetData sheetId="4">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5">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6">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7">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8">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9">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10">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1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cell r="I17">
            <v>1</v>
          </cell>
          <cell r="J17"/>
        </row>
      </sheetData>
      <sheetData sheetId="13">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14">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15">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6">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cell r="I17"/>
          <cell r="J17"/>
        </row>
      </sheetData>
      <sheetData sheetId="17">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18">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cell r="J17"/>
        </row>
      </sheetData>
      <sheetData sheetId="1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A</v>
          </cell>
        </row>
        <row r="17">
          <cell r="E17">
            <v>1</v>
          </cell>
          <cell r="F17"/>
          <cell r="G17"/>
          <cell r="H17">
            <v>1</v>
          </cell>
          <cell r="I17"/>
          <cell r="J17"/>
        </row>
      </sheetData>
      <sheetData sheetId="20">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v>1</v>
          </cell>
          <cell r="I17"/>
          <cell r="J17"/>
        </row>
      </sheetData>
      <sheetData sheetId="2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cell r="G17"/>
          <cell r="H17">
            <v>1</v>
          </cell>
          <cell r="I17"/>
          <cell r="J17"/>
        </row>
      </sheetData>
      <sheetData sheetId="22">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23">
        <row r="3">
          <cell r="B3">
            <v>6</v>
          </cell>
          <cell r="C3">
            <v>4</v>
          </cell>
          <cell r="D3">
            <v>2</v>
          </cell>
          <cell r="E3">
            <v>3</v>
          </cell>
          <cell r="F3">
            <v>69</v>
          </cell>
          <cell r="G3">
            <v>46</v>
          </cell>
          <cell r="H3">
            <v>23</v>
          </cell>
          <cell r="I3">
            <v>34.5</v>
          </cell>
          <cell r="J3">
            <v>4</v>
          </cell>
          <cell r="K3">
            <v>6</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cell r="F17"/>
          <cell r="G17"/>
          <cell r="H17">
            <v>1</v>
          </cell>
          <cell r="I17"/>
          <cell r="J17"/>
        </row>
      </sheetData>
      <sheetData sheetId="24">
        <row r="3">
          <cell r="B3">
            <v>6</v>
          </cell>
          <cell r="C3">
            <v>5.65</v>
          </cell>
          <cell r="D3">
            <v>2</v>
          </cell>
          <cell r="E3">
            <v>2</v>
          </cell>
          <cell r="F3">
            <v>69</v>
          </cell>
          <cell r="G3">
            <v>65</v>
          </cell>
          <cell r="H3">
            <v>23</v>
          </cell>
          <cell r="I3">
            <v>23</v>
          </cell>
          <cell r="J3">
            <v>4</v>
          </cell>
          <cell r="K3">
            <v>4.2477876106194685</v>
          </cell>
          <cell r="L3">
            <v>3</v>
          </cell>
          <cell r="M3">
            <v>3.1372549019607843</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cell r="G17"/>
          <cell r="H17">
            <v>1</v>
          </cell>
          <cell r="I17"/>
          <cell r="J17"/>
        </row>
      </sheetData>
      <sheetData sheetId="25">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6">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v>1</v>
          </cell>
          <cell r="I17"/>
          <cell r="J17"/>
        </row>
      </sheetData>
      <sheetData sheetId="27">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cell r="G17"/>
          <cell r="H17"/>
          <cell r="I17">
            <v>0</v>
          </cell>
          <cell r="J17"/>
        </row>
      </sheetData>
      <sheetData sheetId="28">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cell r="G17"/>
          <cell r="H17"/>
          <cell r="I17"/>
          <cell r="J17"/>
        </row>
      </sheetData>
      <sheetData sheetId="29">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2</v>
          </cell>
          <cell r="S3">
            <v>57.5</v>
          </cell>
          <cell r="T3">
            <v>46</v>
          </cell>
          <cell r="U3">
            <v>11.5</v>
          </cell>
          <cell r="V3">
            <v>23</v>
          </cell>
          <cell r="W3">
            <v>4.8</v>
          </cell>
          <cell r="X3">
            <v>6</v>
          </cell>
          <cell r="Y3">
            <v>4</v>
          </cell>
          <cell r="Z3">
            <v>4</v>
          </cell>
          <cell r="AA3" t="str">
            <v>A</v>
          </cell>
        </row>
        <row r="17">
          <cell r="E17"/>
          <cell r="F17"/>
          <cell r="G17"/>
          <cell r="H17"/>
          <cell r="I17"/>
          <cell r="J17"/>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cell r="F17"/>
          <cell r="G17"/>
          <cell r="H17"/>
          <cell r="I17"/>
          <cell r="J17"/>
        </row>
      </sheetData>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2</v>
          </cell>
          <cell r="C3">
            <v>0.65</v>
          </cell>
          <cell r="D3">
            <v>3</v>
          </cell>
          <cell r="E3">
            <v>1.3</v>
          </cell>
          <cell r="F3">
            <v>23</v>
          </cell>
          <cell r="G3">
            <v>7.5</v>
          </cell>
          <cell r="H3">
            <v>34.5</v>
          </cell>
          <cell r="I3">
            <v>15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0</v>
          </cell>
          <cell r="C3">
            <v>1</v>
          </cell>
          <cell r="D3">
            <v>0</v>
          </cell>
          <cell r="E3">
            <v>2</v>
          </cell>
          <cell r="F3">
            <v>0</v>
          </cell>
          <cell r="G3">
            <v>11.5</v>
          </cell>
          <cell r="H3">
            <v>0</v>
          </cell>
          <cell r="I3">
            <v>23</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t="str">
            <v>G</v>
          </cell>
        </row>
      </sheetData>
      <sheetData sheetId="11">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2</v>
          </cell>
          <cell r="C3">
            <v>1.3</v>
          </cell>
          <cell r="D3">
            <v>3</v>
          </cell>
          <cell r="E3">
            <v>1.9500000000000002</v>
          </cell>
          <cell r="F3">
            <v>23</v>
          </cell>
          <cell r="G3">
            <v>15</v>
          </cell>
          <cell r="H3">
            <v>34.5</v>
          </cell>
          <cell r="I3">
            <v>22.5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1.3</v>
          </cell>
          <cell r="D3">
            <v>3</v>
          </cell>
          <cell r="E3">
            <v>1.3</v>
          </cell>
          <cell r="F3">
            <v>23</v>
          </cell>
          <cell r="G3">
            <v>15</v>
          </cell>
          <cell r="H3">
            <v>34.5</v>
          </cell>
          <cell r="I3">
            <v>15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1</v>
          </cell>
          <cell r="D3">
            <v>3</v>
          </cell>
          <cell r="E3">
            <v>2</v>
          </cell>
          <cell r="F3">
            <v>23</v>
          </cell>
          <cell r="G3">
            <v>11.5</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
        <row r="3">
          <cell r="B3">
            <v>4</v>
          </cell>
          <cell r="C3">
            <v>3</v>
          </cell>
          <cell r="D3">
            <v>2</v>
          </cell>
          <cell r="E3">
            <v>2</v>
          </cell>
          <cell r="F3">
            <v>46</v>
          </cell>
          <cell r="G3">
            <v>34.5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3">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4">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5">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6">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8">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A</v>
          </cell>
        </row>
        <row r="17">
          <cell r="E17"/>
          <cell r="F17"/>
          <cell r="G17"/>
          <cell r="H17"/>
          <cell r="I17"/>
          <cell r="J17"/>
        </row>
      </sheetData>
      <sheetData sheetId="9">
        <row r="3">
          <cell r="B3">
            <v>4</v>
          </cell>
          <cell r="C3">
            <v>4</v>
          </cell>
          <cell r="D3">
            <v>2</v>
          </cell>
          <cell r="E3">
            <v>2</v>
          </cell>
          <cell r="F3">
            <v>46</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A</v>
          </cell>
        </row>
        <row r="17">
          <cell r="E17"/>
          <cell r="F17"/>
          <cell r="G17"/>
          <cell r="H17"/>
          <cell r="I17"/>
          <cell r="J17"/>
        </row>
      </sheetData>
      <sheetData sheetId="1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2">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4">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5">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16">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cell r="F17"/>
          <cell r="G17"/>
          <cell r="H17"/>
          <cell r="I17"/>
          <cell r="J17"/>
        </row>
      </sheetData>
      <sheetData sheetId="1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18">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2</v>
          </cell>
          <cell r="Q3">
            <v>2</v>
          </cell>
          <cell r="R3">
            <v>2</v>
          </cell>
          <cell r="S3">
            <v>34.5</v>
          </cell>
          <cell r="T3">
            <v>23</v>
          </cell>
          <cell r="U3">
            <v>23</v>
          </cell>
          <cell r="V3">
            <v>23</v>
          </cell>
          <cell r="W3" t="str">
            <v>N/A</v>
          </cell>
          <cell r="X3" t="str">
            <v>N/A</v>
          </cell>
          <cell r="Y3" t="str">
            <v>N/A</v>
          </cell>
          <cell r="Z3" t="str">
            <v>N/A</v>
          </cell>
          <cell r="AA3" t="str">
            <v>A</v>
          </cell>
        </row>
        <row r="17">
          <cell r="E17">
            <v>1</v>
          </cell>
          <cell r="F17"/>
          <cell r="G17"/>
          <cell r="H17"/>
          <cell r="I17"/>
          <cell r="J17"/>
        </row>
      </sheetData>
      <sheetData sheetId="19">
        <row r="3">
          <cell r="B3">
            <v>6</v>
          </cell>
          <cell r="C3">
            <v>3.65</v>
          </cell>
          <cell r="D3">
            <v>2</v>
          </cell>
          <cell r="E3">
            <v>2</v>
          </cell>
          <cell r="F3">
            <v>69</v>
          </cell>
          <cell r="G3">
            <v>42</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2">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3">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24">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5">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6">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8">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cell r="G17"/>
          <cell r="H17"/>
          <cell r="I17"/>
          <cell r="J17"/>
        </row>
      </sheetData>
      <sheetData sheetId="29">
        <row r="3">
          <cell r="B3">
            <v>4</v>
          </cell>
          <cell r="C3">
            <v>3</v>
          </cell>
          <cell r="D3">
            <v>2</v>
          </cell>
          <cell r="E3">
            <v>1</v>
          </cell>
          <cell r="F3">
            <v>46</v>
          </cell>
          <cell r="G3">
            <v>34.5</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cell r="F17"/>
          <cell r="G17"/>
          <cell r="H17"/>
          <cell r="I17"/>
          <cell r="J17"/>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cell r="F17"/>
          <cell r="G17"/>
          <cell r="H17"/>
          <cell r="I17"/>
          <cell r="J17"/>
        </row>
      </sheetData>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1">
        <row r="3">
          <cell r="B3">
            <v>16</v>
          </cell>
          <cell r="C3">
            <v>23.15</v>
          </cell>
          <cell r="D3">
            <v>7</v>
          </cell>
          <cell r="E3">
            <v>8.6</v>
          </cell>
          <cell r="F3">
            <v>184</v>
          </cell>
          <cell r="G3">
            <v>266.5</v>
          </cell>
          <cell r="H3">
            <v>80.5</v>
          </cell>
          <cell r="I3">
            <v>99</v>
          </cell>
          <cell r="J3" t="str">
            <v>N/A</v>
          </cell>
          <cell r="K3" t="str">
            <v>N/A</v>
          </cell>
          <cell r="L3" t="str">
            <v>N/A</v>
          </cell>
          <cell r="M3" t="str">
            <v>N/A</v>
          </cell>
          <cell r="N3" t="str">
            <v>G</v>
          </cell>
          <cell r="O3">
            <v>15</v>
          </cell>
          <cell r="P3">
            <v>10</v>
          </cell>
          <cell r="Q3">
            <v>5</v>
          </cell>
          <cell r="R3">
            <v>5</v>
          </cell>
          <cell r="S3">
            <v>172.5</v>
          </cell>
          <cell r="T3">
            <v>115</v>
          </cell>
          <cell r="U3">
            <v>57.5</v>
          </cell>
          <cell r="V3">
            <v>57.5</v>
          </cell>
          <cell r="W3" t="str">
            <v>N/A</v>
          </cell>
          <cell r="X3" t="str">
            <v>N/A</v>
          </cell>
          <cell r="Y3" t="str">
            <v>N/A</v>
          </cell>
          <cell r="Z3" t="str">
            <v>N/A</v>
          </cell>
          <cell r="AA3" t="str">
            <v>G</v>
          </cell>
        </row>
      </sheetData>
      <sheetData sheetId="2">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13</v>
          </cell>
          <cell r="Q3">
            <v>5</v>
          </cell>
          <cell r="R3">
            <v>3</v>
          </cell>
          <cell r="S3">
            <v>172.5</v>
          </cell>
          <cell r="T3">
            <v>149.5</v>
          </cell>
          <cell r="U3">
            <v>57.5</v>
          </cell>
          <cell r="V3">
            <v>34.5</v>
          </cell>
          <cell r="W3" t="str">
            <v>N/A</v>
          </cell>
          <cell r="X3" t="str">
            <v>N/A</v>
          </cell>
          <cell r="Y3" t="str">
            <v>N/A</v>
          </cell>
          <cell r="Z3" t="str">
            <v>N/A</v>
          </cell>
          <cell r="AA3" t="str">
            <v>A</v>
          </cell>
        </row>
      </sheetData>
      <sheetData sheetId="3">
        <row r="3">
          <cell r="B3">
            <v>16</v>
          </cell>
          <cell r="C3">
            <v>13</v>
          </cell>
          <cell r="D3">
            <v>7</v>
          </cell>
          <cell r="E3">
            <v>3</v>
          </cell>
          <cell r="F3">
            <v>184</v>
          </cell>
          <cell r="G3">
            <v>149.5</v>
          </cell>
          <cell r="H3">
            <v>80.5</v>
          </cell>
          <cell r="I3">
            <v>34.5</v>
          </cell>
          <cell r="J3" t="str">
            <v>N/A</v>
          </cell>
          <cell r="K3" t="str">
            <v>N/A</v>
          </cell>
          <cell r="L3" t="str">
            <v>N/A</v>
          </cell>
          <cell r="M3" t="str">
            <v>N/A</v>
          </cell>
          <cell r="N3" t="str">
            <v>A</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4">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5">
        <row r="3">
          <cell r="B3">
            <v>16</v>
          </cell>
          <cell r="C3">
            <v>12</v>
          </cell>
          <cell r="D3">
            <v>7</v>
          </cell>
          <cell r="E3">
            <v>6</v>
          </cell>
          <cell r="F3">
            <v>184</v>
          </cell>
          <cell r="G3">
            <v>138</v>
          </cell>
          <cell r="H3">
            <v>80.5</v>
          </cell>
          <cell r="I3">
            <v>69</v>
          </cell>
          <cell r="J3" t="str">
            <v>N/A</v>
          </cell>
          <cell r="K3" t="str">
            <v>N/A</v>
          </cell>
          <cell r="L3" t="str">
            <v>N/A</v>
          </cell>
          <cell r="M3" t="str">
            <v>N/A</v>
          </cell>
          <cell r="N3" t="str">
            <v>A</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6">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12</v>
          </cell>
          <cell r="Q3">
            <v>5</v>
          </cell>
          <cell r="R3">
            <v>2</v>
          </cell>
          <cell r="S3">
            <v>172.5</v>
          </cell>
          <cell r="T3">
            <v>138</v>
          </cell>
          <cell r="U3">
            <v>57.5</v>
          </cell>
          <cell r="V3">
            <v>23</v>
          </cell>
          <cell r="W3" t="str">
            <v>N/A</v>
          </cell>
          <cell r="X3" t="str">
            <v>N/A</v>
          </cell>
          <cell r="Y3" t="str">
            <v>N/A</v>
          </cell>
          <cell r="Z3" t="str">
            <v>N/A</v>
          </cell>
          <cell r="AA3" t="str">
            <v>A</v>
          </cell>
        </row>
      </sheetData>
      <sheetData sheetId="7">
        <row r="3">
          <cell r="B3">
            <v>16</v>
          </cell>
          <cell r="C3">
            <v>13</v>
          </cell>
          <cell r="D3">
            <v>7</v>
          </cell>
          <cell r="E3">
            <v>6</v>
          </cell>
          <cell r="F3">
            <v>184</v>
          </cell>
          <cell r="G3">
            <v>149.5</v>
          </cell>
          <cell r="H3">
            <v>80.5</v>
          </cell>
          <cell r="I3">
            <v>69</v>
          </cell>
          <cell r="J3" t="str">
            <v>N/A</v>
          </cell>
          <cell r="K3" t="str">
            <v>N/A</v>
          </cell>
          <cell r="L3" t="str">
            <v>N/A</v>
          </cell>
          <cell r="M3" t="str">
            <v>N/A</v>
          </cell>
          <cell r="N3" t="str">
            <v>A</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8">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9">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3</v>
          </cell>
          <cell r="S3">
            <v>172.5</v>
          </cell>
          <cell r="T3">
            <v>172.5</v>
          </cell>
          <cell r="U3">
            <v>57.5</v>
          </cell>
          <cell r="V3">
            <v>34.5</v>
          </cell>
          <cell r="W3" t="str">
            <v>N/A</v>
          </cell>
          <cell r="X3" t="str">
            <v>N/A</v>
          </cell>
          <cell r="Y3" t="str">
            <v>N/A</v>
          </cell>
          <cell r="Z3" t="str">
            <v>N/A</v>
          </cell>
          <cell r="AA3" t="str">
            <v>G</v>
          </cell>
        </row>
      </sheetData>
      <sheetData sheetId="10">
        <row r="3">
          <cell r="B3">
            <v>16</v>
          </cell>
          <cell r="C3">
            <v>12</v>
          </cell>
          <cell r="D3">
            <v>7</v>
          </cell>
          <cell r="E3">
            <v>6</v>
          </cell>
          <cell r="F3">
            <v>184</v>
          </cell>
          <cell r="G3">
            <v>138</v>
          </cell>
          <cell r="H3">
            <v>80.5</v>
          </cell>
          <cell r="I3">
            <v>69</v>
          </cell>
          <cell r="J3" t="str">
            <v>N/A</v>
          </cell>
          <cell r="K3" t="str">
            <v>N/A</v>
          </cell>
          <cell r="L3" t="str">
            <v>N/A</v>
          </cell>
          <cell r="M3" t="str">
            <v>N/A</v>
          </cell>
          <cell r="N3" t="str">
            <v>A</v>
          </cell>
          <cell r="O3">
            <v>15</v>
          </cell>
          <cell r="P3">
            <v>14</v>
          </cell>
          <cell r="Q3">
            <v>5</v>
          </cell>
          <cell r="R3">
            <v>4</v>
          </cell>
          <cell r="S3">
            <v>172.5</v>
          </cell>
          <cell r="T3">
            <v>161</v>
          </cell>
          <cell r="U3">
            <v>57.5</v>
          </cell>
          <cell r="V3">
            <v>46</v>
          </cell>
          <cell r="W3" t="str">
            <v>N/A</v>
          </cell>
          <cell r="X3" t="str">
            <v>N/A</v>
          </cell>
          <cell r="Y3" t="str">
            <v>N/A</v>
          </cell>
          <cell r="Z3" t="str">
            <v>N/A</v>
          </cell>
          <cell r="AA3" t="str">
            <v>G</v>
          </cell>
        </row>
      </sheetData>
      <sheetData sheetId="11">
        <row r="3">
          <cell r="B3">
            <v>16</v>
          </cell>
          <cell r="C3">
            <v>15</v>
          </cell>
          <cell r="D3">
            <v>7</v>
          </cell>
          <cell r="E3">
            <v>6</v>
          </cell>
          <cell r="F3">
            <v>184</v>
          </cell>
          <cell r="G3">
            <v>172.5</v>
          </cell>
          <cell r="H3">
            <v>80.5</v>
          </cell>
          <cell r="I3">
            <v>69</v>
          </cell>
          <cell r="J3" t="str">
            <v>N/A</v>
          </cell>
          <cell r="K3" t="str">
            <v>N/A</v>
          </cell>
          <cell r="L3" t="str">
            <v>N/A</v>
          </cell>
          <cell r="M3" t="str">
            <v>N/A</v>
          </cell>
          <cell r="N3" t="str">
            <v>G</v>
          </cell>
          <cell r="O3">
            <v>15</v>
          </cell>
          <cell r="P3">
            <v>14</v>
          </cell>
          <cell r="Q3">
            <v>5</v>
          </cell>
          <cell r="R3">
            <v>4</v>
          </cell>
          <cell r="S3">
            <v>172.5</v>
          </cell>
          <cell r="T3">
            <v>161</v>
          </cell>
          <cell r="U3">
            <v>57.5</v>
          </cell>
          <cell r="V3">
            <v>46</v>
          </cell>
          <cell r="W3" t="str">
            <v>N/A</v>
          </cell>
          <cell r="X3" t="str">
            <v>N/A</v>
          </cell>
          <cell r="Y3" t="str">
            <v>N/A</v>
          </cell>
          <cell r="Z3" t="str">
            <v>N/A</v>
          </cell>
          <cell r="AA3" t="str">
            <v>G</v>
          </cell>
        </row>
      </sheetData>
      <sheetData sheetId="12">
        <row r="3">
          <cell r="B3">
            <v>16</v>
          </cell>
          <cell r="C3">
            <v>14</v>
          </cell>
          <cell r="D3">
            <v>7</v>
          </cell>
          <cell r="E3">
            <v>8</v>
          </cell>
          <cell r="F3">
            <v>184</v>
          </cell>
          <cell r="G3">
            <v>161</v>
          </cell>
          <cell r="H3">
            <v>80.5</v>
          </cell>
          <cell r="I3">
            <v>92</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13">
        <row r="3">
          <cell r="B3">
            <v>16</v>
          </cell>
          <cell r="C3">
            <v>15</v>
          </cell>
          <cell r="D3">
            <v>7</v>
          </cell>
          <cell r="E3">
            <v>6</v>
          </cell>
          <cell r="F3">
            <v>184</v>
          </cell>
          <cell r="G3">
            <v>172.5</v>
          </cell>
          <cell r="H3">
            <v>80.5</v>
          </cell>
          <cell r="I3">
            <v>69</v>
          </cell>
          <cell r="J3" t="str">
            <v>N/A</v>
          </cell>
          <cell r="K3" t="str">
            <v>N/A</v>
          </cell>
          <cell r="L3" t="str">
            <v>N/A</v>
          </cell>
          <cell r="M3" t="str">
            <v>N/A</v>
          </cell>
          <cell r="N3" t="str">
            <v>A</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14">
        <row r="3">
          <cell r="B3">
            <v>16</v>
          </cell>
          <cell r="C3">
            <v>12</v>
          </cell>
          <cell r="D3">
            <v>7</v>
          </cell>
          <cell r="E3">
            <v>6</v>
          </cell>
          <cell r="F3">
            <v>184</v>
          </cell>
          <cell r="G3">
            <v>138</v>
          </cell>
          <cell r="H3">
            <v>80.5</v>
          </cell>
          <cell r="I3">
            <v>69</v>
          </cell>
          <cell r="J3" t="str">
            <v>N/A</v>
          </cell>
          <cell r="K3" t="str">
            <v>N/A</v>
          </cell>
          <cell r="L3" t="str">
            <v>N/A</v>
          </cell>
          <cell r="M3" t="str">
            <v>N/A</v>
          </cell>
          <cell r="N3" t="str">
            <v>A</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15">
        <row r="3">
          <cell r="B3">
            <v>16</v>
          </cell>
          <cell r="C3">
            <v>15</v>
          </cell>
          <cell r="D3">
            <v>7</v>
          </cell>
          <cell r="E3">
            <v>6</v>
          </cell>
          <cell r="F3">
            <v>184</v>
          </cell>
          <cell r="G3">
            <v>172.5</v>
          </cell>
          <cell r="H3">
            <v>80.5</v>
          </cell>
          <cell r="I3">
            <v>69</v>
          </cell>
          <cell r="J3" t="str">
            <v>N/A</v>
          </cell>
          <cell r="K3" t="str">
            <v>N/A</v>
          </cell>
          <cell r="L3" t="str">
            <v>N/A</v>
          </cell>
          <cell r="M3" t="str">
            <v>N/A</v>
          </cell>
          <cell r="N3" t="str">
            <v>G</v>
          </cell>
          <cell r="O3">
            <v>15</v>
          </cell>
          <cell r="P3">
            <v>14</v>
          </cell>
          <cell r="Q3">
            <v>5</v>
          </cell>
          <cell r="R3">
            <v>5</v>
          </cell>
          <cell r="S3">
            <v>172.5</v>
          </cell>
          <cell r="T3">
            <v>161</v>
          </cell>
          <cell r="U3">
            <v>57.5</v>
          </cell>
          <cell r="V3">
            <v>57.5</v>
          </cell>
          <cell r="W3" t="str">
            <v>N/A</v>
          </cell>
          <cell r="X3" t="str">
            <v>N/A</v>
          </cell>
          <cell r="Y3" t="str">
            <v>N/A</v>
          </cell>
          <cell r="Z3" t="str">
            <v>N/A</v>
          </cell>
          <cell r="AA3" t="str">
            <v>A</v>
          </cell>
        </row>
      </sheetData>
      <sheetData sheetId="16">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17">
        <row r="3">
          <cell r="B3">
            <v>16</v>
          </cell>
          <cell r="C3">
            <v>13</v>
          </cell>
          <cell r="D3">
            <v>7</v>
          </cell>
          <cell r="E3">
            <v>5</v>
          </cell>
          <cell r="F3">
            <v>184</v>
          </cell>
          <cell r="G3">
            <v>149.5</v>
          </cell>
          <cell r="H3">
            <v>80.5</v>
          </cell>
          <cell r="I3">
            <v>57.5</v>
          </cell>
          <cell r="J3" t="str">
            <v>N/A</v>
          </cell>
          <cell r="K3" t="str">
            <v>N/A</v>
          </cell>
          <cell r="L3" t="str">
            <v>N/A</v>
          </cell>
          <cell r="M3" t="str">
            <v>N/A</v>
          </cell>
          <cell r="N3" t="str">
            <v>A</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18">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13</v>
          </cell>
          <cell r="Q3">
            <v>5</v>
          </cell>
          <cell r="R3">
            <v>6</v>
          </cell>
          <cell r="S3">
            <v>172.5</v>
          </cell>
          <cell r="T3">
            <v>149.5</v>
          </cell>
          <cell r="U3">
            <v>57.5</v>
          </cell>
          <cell r="V3">
            <v>69</v>
          </cell>
          <cell r="W3" t="str">
            <v>N/A</v>
          </cell>
          <cell r="X3" t="str">
            <v>N/A</v>
          </cell>
          <cell r="Y3" t="str">
            <v>N/A</v>
          </cell>
          <cell r="Z3" t="str">
            <v>N/A</v>
          </cell>
          <cell r="AA3" t="str">
            <v>A</v>
          </cell>
        </row>
      </sheetData>
      <sheetData sheetId="19">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20">
        <row r="3">
          <cell r="B3">
            <v>16</v>
          </cell>
          <cell r="C3">
            <v>18</v>
          </cell>
          <cell r="D3">
            <v>7</v>
          </cell>
          <cell r="E3">
            <v>6</v>
          </cell>
          <cell r="F3">
            <v>184</v>
          </cell>
          <cell r="G3">
            <v>207</v>
          </cell>
          <cell r="H3">
            <v>80.5</v>
          </cell>
          <cell r="I3">
            <v>69</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21">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22">
        <row r="3">
          <cell r="B3">
            <v>16</v>
          </cell>
          <cell r="C3">
            <v>15</v>
          </cell>
          <cell r="D3">
            <v>7</v>
          </cell>
          <cell r="E3">
            <v>8</v>
          </cell>
          <cell r="F3">
            <v>184</v>
          </cell>
          <cell r="G3">
            <v>172.5</v>
          </cell>
          <cell r="H3">
            <v>80.5</v>
          </cell>
          <cell r="I3">
            <v>92</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23">
        <row r="3">
          <cell r="B3">
            <v>16</v>
          </cell>
          <cell r="C3">
            <v>15</v>
          </cell>
          <cell r="D3">
            <v>7</v>
          </cell>
          <cell r="E3">
            <v>6</v>
          </cell>
          <cell r="F3">
            <v>184</v>
          </cell>
          <cell r="G3">
            <v>172.5</v>
          </cell>
          <cell r="H3">
            <v>80.5</v>
          </cell>
          <cell r="I3">
            <v>69</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24">
        <row r="3">
          <cell r="B3">
            <v>16</v>
          </cell>
          <cell r="C3">
            <v>15</v>
          </cell>
          <cell r="D3">
            <v>7</v>
          </cell>
          <cell r="E3">
            <v>6</v>
          </cell>
          <cell r="F3">
            <v>184</v>
          </cell>
          <cell r="G3">
            <v>172.5</v>
          </cell>
          <cell r="H3">
            <v>80.5</v>
          </cell>
          <cell r="I3">
            <v>69</v>
          </cell>
          <cell r="J3" t="str">
            <v>N/A</v>
          </cell>
          <cell r="K3" t="str">
            <v>N/A</v>
          </cell>
          <cell r="L3" t="str">
            <v>N/A</v>
          </cell>
          <cell r="M3" t="str">
            <v>N/A</v>
          </cell>
          <cell r="N3" t="str">
            <v>A</v>
          </cell>
          <cell r="O3">
            <v>15</v>
          </cell>
          <cell r="P3">
            <v>15</v>
          </cell>
          <cell r="Q3">
            <v>5</v>
          </cell>
          <cell r="R3">
            <v>4</v>
          </cell>
          <cell r="S3">
            <v>172.5</v>
          </cell>
          <cell r="T3">
            <v>172.5</v>
          </cell>
          <cell r="U3">
            <v>57.5</v>
          </cell>
          <cell r="V3">
            <v>46</v>
          </cell>
          <cell r="W3" t="str">
            <v>N/A</v>
          </cell>
          <cell r="X3" t="str">
            <v>N/A</v>
          </cell>
          <cell r="Y3" t="str">
            <v>N/A</v>
          </cell>
          <cell r="Z3" t="str">
            <v>N/A</v>
          </cell>
          <cell r="AA3" t="str">
            <v>A</v>
          </cell>
        </row>
      </sheetData>
      <sheetData sheetId="25">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26">
        <row r="3">
          <cell r="B3">
            <v>16</v>
          </cell>
          <cell r="C3">
            <v>15</v>
          </cell>
          <cell r="D3">
            <v>7</v>
          </cell>
          <cell r="E3">
            <v>6</v>
          </cell>
          <cell r="F3">
            <v>184</v>
          </cell>
          <cell r="G3">
            <v>172.5</v>
          </cell>
          <cell r="H3">
            <v>80.5</v>
          </cell>
          <cell r="I3">
            <v>69</v>
          </cell>
          <cell r="J3" t="str">
            <v>N/A</v>
          </cell>
          <cell r="K3" t="str">
            <v>N/A</v>
          </cell>
          <cell r="L3" t="str">
            <v>N/A</v>
          </cell>
          <cell r="M3" t="str">
            <v>N/A</v>
          </cell>
          <cell r="N3" t="str">
            <v>G</v>
          </cell>
          <cell r="O3">
            <v>15</v>
          </cell>
          <cell r="P3">
            <v>14</v>
          </cell>
          <cell r="Q3">
            <v>5</v>
          </cell>
          <cell r="R3">
            <v>6</v>
          </cell>
          <cell r="S3">
            <v>172.5</v>
          </cell>
          <cell r="T3">
            <v>161</v>
          </cell>
          <cell r="U3">
            <v>57.5</v>
          </cell>
          <cell r="V3">
            <v>69</v>
          </cell>
          <cell r="W3" t="str">
            <v>N/A</v>
          </cell>
          <cell r="X3" t="str">
            <v>N/A</v>
          </cell>
          <cell r="Y3" t="str">
            <v>N/A</v>
          </cell>
          <cell r="Z3" t="str">
            <v>N/A</v>
          </cell>
          <cell r="AA3" t="str">
            <v>A</v>
          </cell>
        </row>
      </sheetData>
      <sheetData sheetId="27">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13</v>
          </cell>
          <cell r="Q3">
            <v>5</v>
          </cell>
          <cell r="R3">
            <v>5</v>
          </cell>
          <cell r="S3">
            <v>172.5</v>
          </cell>
          <cell r="T3">
            <v>149.5</v>
          </cell>
          <cell r="U3">
            <v>57.5</v>
          </cell>
          <cell r="V3">
            <v>57.5</v>
          </cell>
          <cell r="W3" t="str">
            <v>N/A</v>
          </cell>
          <cell r="X3" t="str">
            <v>N/A</v>
          </cell>
          <cell r="Y3" t="str">
            <v>N/A</v>
          </cell>
          <cell r="Z3" t="str">
            <v>N/A</v>
          </cell>
          <cell r="AA3" t="str">
            <v>A</v>
          </cell>
        </row>
      </sheetData>
      <sheetData sheetId="28">
        <row r="3">
          <cell r="B3">
            <v>16</v>
          </cell>
          <cell r="C3">
            <v>14</v>
          </cell>
          <cell r="D3">
            <v>7</v>
          </cell>
          <cell r="E3">
            <v>7</v>
          </cell>
          <cell r="F3">
            <v>184</v>
          </cell>
          <cell r="G3">
            <v>161</v>
          </cell>
          <cell r="H3">
            <v>80.5</v>
          </cell>
          <cell r="I3">
            <v>80.5</v>
          </cell>
          <cell r="J3" t="str">
            <v>N/A</v>
          </cell>
          <cell r="K3" t="str">
            <v>N/A</v>
          </cell>
          <cell r="L3" t="str">
            <v>N/A</v>
          </cell>
          <cell r="M3" t="str">
            <v>N/A</v>
          </cell>
          <cell r="N3" t="str">
            <v>A</v>
          </cell>
          <cell r="O3">
            <v>15</v>
          </cell>
          <cell r="P3">
            <v>15</v>
          </cell>
          <cell r="Q3">
            <v>5</v>
          </cell>
          <cell r="R3">
            <v>6</v>
          </cell>
          <cell r="S3">
            <v>172.5</v>
          </cell>
          <cell r="T3">
            <v>172.5</v>
          </cell>
          <cell r="U3">
            <v>57.5</v>
          </cell>
          <cell r="V3">
            <v>69</v>
          </cell>
          <cell r="W3" t="str">
            <v>N/A</v>
          </cell>
          <cell r="X3" t="str">
            <v>N/A</v>
          </cell>
          <cell r="Y3" t="str">
            <v>N/A</v>
          </cell>
          <cell r="Z3" t="str">
            <v>N/A</v>
          </cell>
          <cell r="AA3" t="str">
            <v>G</v>
          </cell>
        </row>
      </sheetData>
      <sheetData sheetId="29">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14</v>
          </cell>
          <cell r="Q3">
            <v>5</v>
          </cell>
          <cell r="R3">
            <v>5</v>
          </cell>
          <cell r="S3">
            <v>172.5</v>
          </cell>
          <cell r="T3">
            <v>161</v>
          </cell>
          <cell r="U3">
            <v>57.5</v>
          </cell>
          <cell r="V3">
            <v>57.5</v>
          </cell>
          <cell r="W3" t="str">
            <v>N/A</v>
          </cell>
          <cell r="X3" t="str">
            <v>N/A</v>
          </cell>
          <cell r="Y3" t="str">
            <v>N/A</v>
          </cell>
          <cell r="Z3" t="str">
            <v>N/A</v>
          </cell>
          <cell r="AA3" t="str">
            <v>A</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4.6500000000000004</v>
          </cell>
          <cell r="D3">
            <v>2</v>
          </cell>
          <cell r="E3">
            <v>0</v>
          </cell>
          <cell r="F3">
            <v>69</v>
          </cell>
          <cell r="G3">
            <v>53.5</v>
          </cell>
          <cell r="H3">
            <v>23</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3</v>
          </cell>
          <cell r="C3">
            <v>2</v>
          </cell>
          <cell r="D3">
            <v>2</v>
          </cell>
          <cell r="E3">
            <v>2</v>
          </cell>
          <cell r="F3">
            <v>34.5</v>
          </cell>
          <cell r="G3">
            <v>23</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6</v>
          </cell>
          <cell r="C3">
            <v>4</v>
          </cell>
          <cell r="D3">
            <v>2</v>
          </cell>
          <cell r="E3">
            <v>3</v>
          </cell>
          <cell r="F3">
            <v>69</v>
          </cell>
          <cell r="G3">
            <v>46</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6</v>
          </cell>
          <cell r="D3">
            <v>2</v>
          </cell>
          <cell r="E3">
            <v>1</v>
          </cell>
          <cell r="F3">
            <v>69</v>
          </cell>
          <cell r="G3">
            <v>69</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3</v>
          </cell>
          <cell r="C3">
            <v>4</v>
          </cell>
          <cell r="D3">
            <v>2</v>
          </cell>
          <cell r="E3">
            <v>0</v>
          </cell>
          <cell r="F3">
            <v>34.5</v>
          </cell>
          <cell r="G3">
            <v>46</v>
          </cell>
          <cell r="H3">
            <v>23</v>
          </cell>
          <cell r="I3">
            <v>0</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3</v>
          </cell>
          <cell r="C3">
            <v>3</v>
          </cell>
          <cell r="D3">
            <v>2</v>
          </cell>
          <cell r="E3">
            <v>1</v>
          </cell>
          <cell r="F3">
            <v>34.5</v>
          </cell>
          <cell r="G3">
            <v>34.5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6</v>
          </cell>
          <cell r="C3">
            <v>5</v>
          </cell>
          <cell r="D3">
            <v>2</v>
          </cell>
          <cell r="E3">
            <v>2</v>
          </cell>
          <cell r="F3">
            <v>69</v>
          </cell>
          <cell r="G3">
            <v>57.5</v>
          </cell>
          <cell r="H3">
            <v>23</v>
          </cell>
          <cell r="I3">
            <v>23</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3</v>
          </cell>
          <cell r="C3">
            <v>2</v>
          </cell>
          <cell r="D3">
            <v>2</v>
          </cell>
          <cell r="E3">
            <v>2</v>
          </cell>
          <cell r="F3">
            <v>34.5</v>
          </cell>
          <cell r="G3">
            <v>23</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3</v>
          </cell>
          <cell r="C3">
            <v>2</v>
          </cell>
          <cell r="D3">
            <v>2</v>
          </cell>
          <cell r="E3">
            <v>2</v>
          </cell>
          <cell r="F3">
            <v>34.5</v>
          </cell>
          <cell r="G3">
            <v>23</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6</v>
          </cell>
          <cell r="C3">
            <v>4</v>
          </cell>
          <cell r="D3">
            <v>2</v>
          </cell>
          <cell r="E3">
            <v>1</v>
          </cell>
          <cell r="F3">
            <v>69</v>
          </cell>
          <cell r="G3">
            <v>46</v>
          </cell>
          <cell r="H3">
            <v>23</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6</v>
          </cell>
          <cell r="C3">
            <v>4</v>
          </cell>
          <cell r="D3">
            <v>2</v>
          </cell>
          <cell r="E3">
            <v>3</v>
          </cell>
          <cell r="F3">
            <v>69</v>
          </cell>
          <cell r="G3">
            <v>46</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3</v>
          </cell>
          <cell r="C3">
            <v>3</v>
          </cell>
          <cell r="D3">
            <v>2</v>
          </cell>
          <cell r="E3">
            <v>1</v>
          </cell>
          <cell r="F3">
            <v>34.5</v>
          </cell>
          <cell r="G3">
            <v>34.5</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topLeftCell="A22" zoomScaleNormal="100" workbookViewId="0">
      <selection activeCell="R131" sqref="R13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23"/>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'[1]1st'!$E$17+'[1]1st'!$F$17+'[1]1st'!$G$17</f>
        <v>1</v>
      </c>
      <c r="D27" s="318">
        <f>'[1]1st'!$H$17+'[1]1st'!$I$17+'[1]1st'!$J$17</f>
        <v>0</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L</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 t="shared" ref="AG27:AG35" si="1">IF(Z27="","",IF(Z27&gt;=23,"J",IF(Z27&lt;23,"L")))</f>
        <v>J</v>
      </c>
      <c r="AH27" s="69" t="str">
        <f t="shared" ref="AH27:AH36" si="2">IF(Z27="","",IF(Z27&gt;=Y27-8,"J",IF(Z27&lt;Y27-8,"L")))</f>
        <v>J</v>
      </c>
      <c r="AI27" s="15" t="str">
        <f>'[1]1st'!$AA$3</f>
        <v>A</v>
      </c>
    </row>
    <row r="28" spans="1:35" ht="12" customHeight="1" x14ac:dyDescent="0.2">
      <c r="A28" s="450" t="s">
        <v>2</v>
      </c>
      <c r="B28" s="451"/>
      <c r="C28" s="217">
        <f>'[2]1st'!$E$17+'[2]1st'!$F$17+'[2]1st'!$G$17</f>
        <v>1</v>
      </c>
      <c r="D28" s="319">
        <f>'[2]1st'!$H$17+'[2]1st'!$I$17+'[2]1st'!$J$17</f>
        <v>1</v>
      </c>
      <c r="E28" s="14">
        <f>'[2]1st'!B3</f>
        <v>3</v>
      </c>
      <c r="F28" s="71">
        <f>'[2]1st'!C3</f>
        <v>2</v>
      </c>
      <c r="G28" s="16">
        <f>'[2]1st'!D3</f>
        <v>2</v>
      </c>
      <c r="H28" s="325">
        <f>'[2]1st'!E3</f>
        <v>1</v>
      </c>
      <c r="I28" s="81">
        <f>'[2]1st'!F3</f>
        <v>34.5</v>
      </c>
      <c r="J28" s="56">
        <f>'[2]1st'!G3</f>
        <v>23</v>
      </c>
      <c r="K28" s="57">
        <f>'[2]1st'!H3</f>
        <v>23</v>
      </c>
      <c r="L28" s="121">
        <f>'[2]1st'!I3</f>
        <v>11.5</v>
      </c>
      <c r="M28" s="150">
        <f>'[2]1st'!J3</f>
        <v>5</v>
      </c>
      <c r="N28" s="37">
        <f>'[2]1st'!K3</f>
        <v>7.5</v>
      </c>
      <c r="O28" s="36">
        <f>'[2]1st'!L3</f>
        <v>3</v>
      </c>
      <c r="P28" s="151">
        <f>'[2]1st'!M3</f>
        <v>5</v>
      </c>
      <c r="Q28" s="165" t="str">
        <f t="shared" ref="Q28:Q53" si="3">IF(D28="","",IF(D28&gt;=C28,"J",IF(D28&lt;C28,"L")))</f>
        <v>J</v>
      </c>
      <c r="R28" s="69" t="str">
        <f t="shared" si="0"/>
        <v>J</v>
      </c>
      <c r="S28" s="69" t="str">
        <f t="shared" ref="S28:S36" si="4">IF(J28="","",IF(J28&gt;=I28-8,"J",IF(J28&lt;I28-8,"L")))</f>
        <v>L</v>
      </c>
      <c r="T28" s="15" t="str">
        <f>'[2]1st'!N3</f>
        <v>A</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si="1"/>
        <v>J</v>
      </c>
      <c r="AH28" s="69" t="str">
        <f t="shared" si="2"/>
        <v>J</v>
      </c>
      <c r="AI28" s="15" t="str">
        <f>'[2]1st'!$AA$3</f>
        <v>G</v>
      </c>
    </row>
    <row r="29" spans="1:35" ht="12" customHeight="1" x14ac:dyDescent="0.2">
      <c r="A29" s="450" t="s">
        <v>3</v>
      </c>
      <c r="B29" s="451"/>
      <c r="C29" s="217">
        <f>'[3]1st'!$E$17+'[3]1st'!$F$17+'[3]1st'!$G$17</f>
        <v>1</v>
      </c>
      <c r="D29" s="319">
        <f>'[3]1st'!$H$17+'[3]1st'!$I$17+'[3]1st'!$J$17</f>
        <v>1</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3"/>
        <v>J</v>
      </c>
      <c r="R29" s="69" t="str">
        <f t="shared" si="0"/>
        <v>J</v>
      </c>
      <c r="S29" s="69" t="str">
        <f t="shared" si="4"/>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450" t="s">
        <v>119</v>
      </c>
      <c r="B30" s="451"/>
      <c r="C30" s="217">
        <f>'[4]1st'!$E$17+'[4]1st'!$F$17+'[4]1st'!$G$17</f>
        <v>1</v>
      </c>
      <c r="D30" s="319">
        <f>'[4]1st'!$H$17+'[4]1st'!$I$17+'[4]1st'!$J$17</f>
        <v>1</v>
      </c>
      <c r="E30" s="14">
        <f>'[4]1st'!B3</f>
        <v>7</v>
      </c>
      <c r="F30" s="71">
        <f>'[4]1st'!C3</f>
        <v>6</v>
      </c>
      <c r="G30" s="16">
        <f>'[4]1st'!D3</f>
        <v>7</v>
      </c>
      <c r="H30" s="325">
        <f>'[4]1st'!E3</f>
        <v>7</v>
      </c>
      <c r="I30" s="81">
        <f>'[4]1st'!F3</f>
        <v>80.5</v>
      </c>
      <c r="J30" s="56">
        <f>'[4]1st'!G3</f>
        <v>69</v>
      </c>
      <c r="K30" s="57">
        <f>'[4]1st'!H3</f>
        <v>80.5</v>
      </c>
      <c r="L30" s="121">
        <f>'[4]1st'!I3</f>
        <v>80.5</v>
      </c>
      <c r="M30" s="150">
        <f>'[4]1st'!J3</f>
        <v>5.1428571428571432</v>
      </c>
      <c r="N30" s="37">
        <f>'[4]1st'!K3</f>
        <v>6</v>
      </c>
      <c r="O30" s="36">
        <f>'[4]1st'!L3</f>
        <v>2.5714285714285716</v>
      </c>
      <c r="P30" s="151">
        <f>'[4]1st'!M3</f>
        <v>2.7692307692307692</v>
      </c>
      <c r="Q30" s="165" t="str">
        <f t="shared" si="3"/>
        <v>J</v>
      </c>
      <c r="R30" s="69" t="str">
        <f t="shared" si="0"/>
        <v>J</v>
      </c>
      <c r="S30" s="69" t="str">
        <f>IF(J30="","",IF(J30&gt;=I30-8,"J",IF(J30&lt;I30-8,"L")))</f>
        <v>L</v>
      </c>
      <c r="T30" s="15" t="str">
        <f>'[4]1st'!N3</f>
        <v>G</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 t="shared" si="1"/>
        <v>J</v>
      </c>
      <c r="AH30" s="69" t="str">
        <f t="shared" si="2"/>
        <v>J</v>
      </c>
      <c r="AI30" s="15" t="str">
        <f>'[4]1st'!$AA$3</f>
        <v>G</v>
      </c>
    </row>
    <row r="31" spans="1:35" ht="12" customHeight="1" x14ac:dyDescent="0.2">
      <c r="A31" s="450" t="s">
        <v>121</v>
      </c>
      <c r="B31" s="451"/>
      <c r="C31" s="217">
        <f>'[5]1st'!$E$17+'[5]1st'!$F$17+'[5]1st'!$G$17</f>
        <v>1</v>
      </c>
      <c r="D31" s="319">
        <f>'[5]1st'!$H$17+'[5]1st'!$I$17+'[5]1st'!$J$17</f>
        <v>0</v>
      </c>
      <c r="E31" s="14">
        <f>'[5]1st'!B3</f>
        <v>6</v>
      </c>
      <c r="F31" s="71">
        <f>'[5]1st'!C3</f>
        <v>6</v>
      </c>
      <c r="G31" s="16">
        <f>'[5]1st'!D3</f>
        <v>2</v>
      </c>
      <c r="H31" s="325">
        <f>'[5]1st'!E3</f>
        <v>2</v>
      </c>
      <c r="I31" s="81">
        <f>'[5]1st'!F3</f>
        <v>69</v>
      </c>
      <c r="J31" s="56">
        <f>'[5]1st'!G3</f>
        <v>69</v>
      </c>
      <c r="K31" s="57">
        <f>'[5]1st'!H3</f>
        <v>23</v>
      </c>
      <c r="L31" s="121">
        <f>'[5]1st'!I3</f>
        <v>23</v>
      </c>
      <c r="M31" s="150">
        <f>'[5]1st'!J3</f>
        <v>4</v>
      </c>
      <c r="N31" s="37">
        <f>'[5]1st'!K3</f>
        <v>4</v>
      </c>
      <c r="O31" s="36">
        <f>'[5]1st'!L3</f>
        <v>3</v>
      </c>
      <c r="P31" s="151">
        <f>'[5]1st'!M3</f>
        <v>3</v>
      </c>
      <c r="Q31" s="165" t="str">
        <f t="shared" si="3"/>
        <v>L</v>
      </c>
      <c r="R31" s="69" t="str">
        <f t="shared" si="0"/>
        <v>J</v>
      </c>
      <c r="S31" s="69" t="str">
        <f>IF(J31="","",IF(J31&gt;=I31-8,"J",IF(J31&lt;I31-8,"L")))</f>
        <v>J</v>
      </c>
      <c r="T31" s="15" t="str">
        <f>'[5]1st'!N3</f>
        <v>A</v>
      </c>
      <c r="U31" s="14">
        <f>'[5]1st'!O3</f>
        <v>5</v>
      </c>
      <c r="V31" s="71">
        <f>'[5]1st'!P3</f>
        <v>4</v>
      </c>
      <c r="W31" s="16">
        <f>'[5]1st'!Q3</f>
        <v>1</v>
      </c>
      <c r="X31" s="186">
        <f>'[5]1st'!R3</f>
        <v>2</v>
      </c>
      <c r="Y31" s="81">
        <f>'[5]1st'!S3</f>
        <v>57.5</v>
      </c>
      <c r="Z31" s="56">
        <f>'[5]1st'!T3</f>
        <v>46</v>
      </c>
      <c r="AA31" s="17">
        <f>'[5]1st'!U3</f>
        <v>11.5</v>
      </c>
      <c r="AB31" s="129">
        <f>'[5]1st'!V3</f>
        <v>23</v>
      </c>
      <c r="AC31" s="119">
        <f>'[5]1st'!W3</f>
        <v>4.8</v>
      </c>
      <c r="AD31" s="37">
        <f>'[5]1st'!X3</f>
        <v>6</v>
      </c>
      <c r="AE31" s="36">
        <f>'[5]1st'!Y3</f>
        <v>4</v>
      </c>
      <c r="AF31" s="124">
        <f>'[5]1st'!Z3</f>
        <v>4</v>
      </c>
      <c r="AG31" s="126" t="str">
        <f t="shared" si="1"/>
        <v>J</v>
      </c>
      <c r="AH31" s="69" t="str">
        <f t="shared" si="2"/>
        <v>L</v>
      </c>
      <c r="AI31" s="15" t="str">
        <f>'[5]1st'!$AA$3</f>
        <v>A</v>
      </c>
    </row>
    <row r="32" spans="1:35" ht="12" customHeight="1" x14ac:dyDescent="0.2">
      <c r="A32" s="563" t="s">
        <v>129</v>
      </c>
      <c r="B32" s="564"/>
      <c r="C32" s="217">
        <v>1</v>
      </c>
      <c r="D32" s="319">
        <v>0</v>
      </c>
      <c r="E32" s="14">
        <f>'[6]1st'!B3</f>
        <v>2</v>
      </c>
      <c r="F32" s="315">
        <f>'[6]1st'!C3</f>
        <v>1</v>
      </c>
      <c r="G32" s="16">
        <f>'[6]1st'!D3</f>
        <v>3</v>
      </c>
      <c r="H32" s="314">
        <f>'[6]1st'!E3</f>
        <v>2</v>
      </c>
      <c r="I32" s="81">
        <f>'[6]1st'!F3</f>
        <v>23</v>
      </c>
      <c r="J32" s="56">
        <f>'[6]1st'!G3</f>
        <v>11.5</v>
      </c>
      <c r="K32" s="17">
        <f>'[6]1st'!H3</f>
        <v>34.5</v>
      </c>
      <c r="L32" s="129">
        <f>'[6]1st'!I3</f>
        <v>23</v>
      </c>
      <c r="M32" s="150">
        <f>'[6]1st'!J3</f>
        <v>0</v>
      </c>
      <c r="N32" s="72">
        <f>'[6]1st'!K3</f>
        <v>0</v>
      </c>
      <c r="O32" s="36">
        <f>'[6]1st'!L3</f>
        <v>0</v>
      </c>
      <c r="P32" s="187">
        <f>'[6]1st'!M3</f>
        <v>0</v>
      </c>
      <c r="Q32" s="165" t="str">
        <f>IF(D32="","",IF(D32&gt;=C32,"J",IF(D32&lt;C32,"L")))</f>
        <v>L</v>
      </c>
      <c r="R32" s="69" t="str">
        <f>IF(J32="","",IF(J32&gt;=23,"J",IF(J32&lt;23,"L")))</f>
        <v>L</v>
      </c>
      <c r="S32" s="69" t="str">
        <f>IF(J32="","",IF(J32&gt;=I32-8,"J",IF(J32&lt;I32-8,"L")))</f>
        <v>L</v>
      </c>
      <c r="T32" s="15" t="str">
        <f>'[6]1st'!N3</f>
        <v>A</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450" t="s">
        <v>5</v>
      </c>
      <c r="B33" s="451"/>
      <c r="C33" s="217">
        <f>'[7]1st'!$E$17+'[7]1st'!$F$17+'[7]1st'!$G$17</f>
        <v>1</v>
      </c>
      <c r="D33" s="319">
        <f>'[7]1st'!$H$17+'[7]1st'!$I$17+'[7]1st'!$J$17</f>
        <v>0</v>
      </c>
      <c r="E33" s="14">
        <f>'[7]1st'!B3</f>
        <v>6</v>
      </c>
      <c r="F33" s="71">
        <f>'[7]1st'!C3</f>
        <v>4</v>
      </c>
      <c r="G33" s="16">
        <f>'[7]1st'!D3</f>
        <v>2</v>
      </c>
      <c r="H33" s="325">
        <f>'[7]1st'!E3</f>
        <v>2</v>
      </c>
      <c r="I33" s="81">
        <f>'[7]1st'!F3</f>
        <v>69</v>
      </c>
      <c r="J33" s="56">
        <f>'[7]1st'!G3</f>
        <v>46</v>
      </c>
      <c r="K33" s="57">
        <f>'[7]1st'!H3</f>
        <v>23</v>
      </c>
      <c r="L33" s="121">
        <f>'[7]1st'!I3</f>
        <v>23</v>
      </c>
      <c r="M33" s="263" t="str">
        <f>'[7]1st'!J3</f>
        <v>N/A</v>
      </c>
      <c r="N33" s="264" t="str">
        <f>'[7]1st'!K3</f>
        <v>N/A</v>
      </c>
      <c r="O33" s="264" t="str">
        <f>'[7]1st'!L3</f>
        <v>N/A</v>
      </c>
      <c r="P33" s="266" t="str">
        <f>'[7]1st'!M3</f>
        <v>N/A</v>
      </c>
      <c r="Q33" s="165" t="str">
        <f t="shared" si="3"/>
        <v>L</v>
      </c>
      <c r="R33" s="69" t="str">
        <f t="shared" si="0"/>
        <v>J</v>
      </c>
      <c r="S33" s="69" t="str">
        <f t="shared" si="4"/>
        <v>L</v>
      </c>
      <c r="T33" s="15" t="str">
        <f>'[7]1st'!N3</f>
        <v>A</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450" t="s">
        <v>8</v>
      </c>
      <c r="B34" s="451"/>
      <c r="C34" s="217"/>
      <c r="D34" s="319"/>
      <c r="E34" s="14">
        <f>'[8]1st'!B3</f>
        <v>16</v>
      </c>
      <c r="F34" s="71">
        <f>'[8]1st'!C3</f>
        <v>16</v>
      </c>
      <c r="G34" s="16">
        <f>'[8]1st'!D3</f>
        <v>7</v>
      </c>
      <c r="H34" s="325">
        <f>'[8]1st'!E3</f>
        <v>6</v>
      </c>
      <c r="I34" s="81">
        <f>'[8]1st'!F3</f>
        <v>184</v>
      </c>
      <c r="J34" s="56">
        <f>'[8]1st'!G3</f>
        <v>184</v>
      </c>
      <c r="K34" s="57">
        <f>'[8]1st'!H3</f>
        <v>80.5</v>
      </c>
      <c r="L34" s="121">
        <f>'[8]1st'!I3</f>
        <v>69</v>
      </c>
      <c r="M34" s="263" t="str">
        <f>'[8]1st'!J3</f>
        <v>N/A</v>
      </c>
      <c r="N34" s="264" t="str">
        <f>'[8]1st'!K3</f>
        <v>N/A</v>
      </c>
      <c r="O34" s="264" t="str">
        <f>'[8]1st'!L3</f>
        <v>N/A</v>
      </c>
      <c r="P34" s="266" t="str">
        <f>'[8]1st'!M3</f>
        <v>N/A</v>
      </c>
      <c r="Q34" s="340" t="s">
        <v>120</v>
      </c>
      <c r="R34" s="69" t="str">
        <f t="shared" si="0"/>
        <v>J</v>
      </c>
      <c r="S34" s="69" t="str">
        <f t="shared" si="4"/>
        <v>J</v>
      </c>
      <c r="T34" s="15" t="str">
        <f>'[8]1st'!N3</f>
        <v>G</v>
      </c>
      <c r="U34" s="14">
        <f>'[8]1st'!O3</f>
        <v>15</v>
      </c>
      <c r="V34" s="71">
        <f>'[8]1st'!P3</f>
        <v>15</v>
      </c>
      <c r="W34" s="16">
        <f>'[8]1st'!Q3</f>
        <v>5</v>
      </c>
      <c r="X34" s="186">
        <f>'[8]1st'!R3</f>
        <v>4</v>
      </c>
      <c r="Y34" s="81">
        <f>'[8]1st'!S3</f>
        <v>172.5</v>
      </c>
      <c r="Z34" s="56">
        <f>'[8]1st'!T3</f>
        <v>172.5</v>
      </c>
      <c r="AA34" s="17">
        <f>'[8]1st'!U3</f>
        <v>57.5</v>
      </c>
      <c r="AB34" s="214">
        <f>'[8]1st'!V3</f>
        <v>46</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6</v>
      </c>
      <c r="F35" s="301">
        <f>'[9]1st'!C3</f>
        <v>4.6500000000000004</v>
      </c>
      <c r="G35" s="16">
        <f>'[9]1st'!D3</f>
        <v>2</v>
      </c>
      <c r="H35" s="327">
        <f>'[9]1st'!E3</f>
        <v>0</v>
      </c>
      <c r="I35" s="14">
        <f>'[9]1st'!F3</f>
        <v>69</v>
      </c>
      <c r="J35" s="301">
        <f>'[9]1st'!G3</f>
        <v>53.5</v>
      </c>
      <c r="K35" s="16">
        <f>'[9]1st'!H3</f>
        <v>23</v>
      </c>
      <c r="L35" s="304">
        <f>'[9]1st'!I3</f>
        <v>0</v>
      </c>
      <c r="M35" s="14" t="str">
        <f>'[9]1st'!J3</f>
        <v>N/A</v>
      </c>
      <c r="N35" s="16" t="str">
        <f>'[9]1st'!K3</f>
        <v>N/A</v>
      </c>
      <c r="O35" s="16" t="str">
        <f>'[9]1st'!L3</f>
        <v>N/A</v>
      </c>
      <c r="P35" s="323" t="str">
        <f>'[9]1st'!M3</f>
        <v>N/A</v>
      </c>
      <c r="Q35" s="340" t="s">
        <v>120</v>
      </c>
      <c r="R35" s="69" t="str">
        <f t="shared" si="0"/>
        <v>J</v>
      </c>
      <c r="S35" s="69" t="str">
        <f t="shared" si="4"/>
        <v>L</v>
      </c>
      <c r="T35" s="323" t="str">
        <f>'[9]1st'!N3</f>
        <v>A</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450" t="s">
        <v>67</v>
      </c>
      <c r="B36" s="451"/>
      <c r="C36" s="217"/>
      <c r="D36" s="319"/>
      <c r="E36" s="14">
        <f>'[10]1st'!B3</f>
        <v>5</v>
      </c>
      <c r="F36" s="71">
        <f>'[10]1st'!C3</f>
        <v>4</v>
      </c>
      <c r="G36" s="16">
        <f>'[10]1st'!D3</f>
        <v>1</v>
      </c>
      <c r="H36" s="325">
        <f>'[10]1st'!E3</f>
        <v>0</v>
      </c>
      <c r="I36" s="81">
        <f>'[10]1st'!F3</f>
        <v>53.5</v>
      </c>
      <c r="J36" s="56">
        <f>'[10]1st'!G3</f>
        <v>46</v>
      </c>
      <c r="K36" s="57">
        <f>'[10]1st'!H3</f>
        <v>11.5</v>
      </c>
      <c r="L36" s="121">
        <f>'[10]1st'!I3</f>
        <v>0</v>
      </c>
      <c r="M36" s="263" t="str">
        <f>'[10]1st'!J3</f>
        <v>N/A</v>
      </c>
      <c r="N36" s="264" t="str">
        <f>'[10]1st'!K3</f>
        <v>N/A</v>
      </c>
      <c r="O36" s="264" t="str">
        <f>'[10]1st'!L3</f>
        <v>N/A</v>
      </c>
      <c r="P36" s="266" t="str">
        <f>'[10]1st'!M3</f>
        <v>N/A</v>
      </c>
      <c r="Q36" s="340" t="s">
        <v>120</v>
      </c>
      <c r="R36" s="69" t="str">
        <f t="shared" si="0"/>
        <v>J</v>
      </c>
      <c r="S36" s="69" t="str">
        <f t="shared" si="4"/>
        <v>J</v>
      </c>
      <c r="T36" s="15" t="str">
        <f>'[10]1st'!N3</f>
        <v>A</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448" t="s">
        <v>9</v>
      </c>
      <c r="B37" s="449"/>
      <c r="C37" s="218"/>
      <c r="D37" s="320"/>
      <c r="E37" s="22">
        <f>'[11]1st'!B3</f>
        <v>2</v>
      </c>
      <c r="F37" s="277">
        <f>'[11]1st'!C3</f>
        <v>2</v>
      </c>
      <c r="G37" s="24">
        <f>'[11]1st'!D3</f>
        <v>0</v>
      </c>
      <c r="H37" s="326">
        <f>'[11]1st'!E3</f>
        <v>0</v>
      </c>
      <c r="I37" s="83">
        <f>'[11]1st'!F3</f>
        <v>23</v>
      </c>
      <c r="J37" s="58">
        <f>'[11]1st'!G3</f>
        <v>23</v>
      </c>
      <c r="K37" s="59">
        <f>'[11]1st'!H3</f>
        <v>0</v>
      </c>
      <c r="L37" s="122">
        <f>'[11]1st'!I3</f>
        <v>0</v>
      </c>
      <c r="M37" s="280" t="str">
        <f>'[11]1st'!J3</f>
        <v>N/A</v>
      </c>
      <c r="N37" s="281" t="str">
        <f>'[11]1st'!K3</f>
        <v>N/A</v>
      </c>
      <c r="O37" s="281" t="str">
        <f>'[11]1st'!L3</f>
        <v>N/A</v>
      </c>
      <c r="P37" s="285" t="str">
        <f>'[11]1st'!M3</f>
        <v>N/A</v>
      </c>
      <c r="Q37" s="286" t="s">
        <v>120</v>
      </c>
      <c r="R37" s="70" t="str">
        <f t="shared" si="0"/>
        <v>J</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t="str">
        <f>'[11]1st'!$AA$3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'[12]1st'!$E$17+'[12]1st'!$F$17+'[12]1st'!$G$17</f>
        <v>1</v>
      </c>
      <c r="D42" s="291">
        <f>'[12]1st'!$H$17+'[12]1st'!$I$17+'[12]1st'!$J$17</f>
        <v>0</v>
      </c>
      <c r="E42" s="14">
        <f>'[12]1st'!B3</f>
        <v>3</v>
      </c>
      <c r="F42" s="71">
        <f>'[12]1st'!C3</f>
        <v>2.65</v>
      </c>
      <c r="G42" s="16">
        <f>'[12]1st'!D3</f>
        <v>2</v>
      </c>
      <c r="H42" s="186">
        <f>'[12]1st'!E3</f>
        <v>2</v>
      </c>
      <c r="I42" s="81">
        <f>'[12]1st'!F3</f>
        <v>34.5</v>
      </c>
      <c r="J42" s="56">
        <f>'[12]1st'!G3</f>
        <v>30.5</v>
      </c>
      <c r="K42" s="57">
        <f>'[12]1st'!H3</f>
        <v>23</v>
      </c>
      <c r="L42" s="161">
        <f>'[12]1st'!I3</f>
        <v>23</v>
      </c>
      <c r="M42" s="150">
        <f>'[12]1st'!J3</f>
        <v>6</v>
      </c>
      <c r="N42" s="37">
        <f>'[12]1st'!K3</f>
        <v>6.7924528301886795</v>
      </c>
      <c r="O42" s="36">
        <f>'[12]1st'!L3</f>
        <v>3.6</v>
      </c>
      <c r="P42" s="124">
        <f>'[12]1st'!M3</f>
        <v>3.8709677419354835</v>
      </c>
      <c r="Q42" s="289" t="str">
        <f>IF(D42="","",IF(D42&gt;=C42,"J",IF(D42&lt;C42,"L")))</f>
        <v>L</v>
      </c>
      <c r="R42" s="184" t="str">
        <f>IF(J42="","",IF(J42&gt;=23,"J",IF(J42&lt;23,"L")))</f>
        <v>J</v>
      </c>
      <c r="S42" s="184" t="str">
        <f t="shared" ref="S42:S53" si="5">IF(J42="","",IF(J42&gt;=I42-8,"J",IF(J42&lt;I42-8,"L")))</f>
        <v>J</v>
      </c>
      <c r="T42" s="185" t="str">
        <f>'[12]1st'!N3</f>
        <v>A</v>
      </c>
      <c r="U42" s="14">
        <f>'[12]1st'!O3</f>
        <v>3</v>
      </c>
      <c r="V42" s="71">
        <f>'[12]1st'!P3</f>
        <v>3</v>
      </c>
      <c r="W42" s="16">
        <f>'[12]1st'!Q3</f>
        <v>1</v>
      </c>
      <c r="X42" s="186">
        <f>'[12]1st'!R3</f>
        <v>2</v>
      </c>
      <c r="Y42" s="55">
        <f>'[12]1st'!S3</f>
        <v>34.5</v>
      </c>
      <c r="Z42" s="56">
        <f>'[12]1st'!T3</f>
        <v>34.5</v>
      </c>
      <c r="AA42" s="17">
        <f>'[12]1st'!U3</f>
        <v>11.5</v>
      </c>
      <c r="AB42" s="129">
        <f>'[12]1st'!V3</f>
        <v>23</v>
      </c>
      <c r="AC42" s="150">
        <f>'[12]1st'!W3</f>
        <v>6</v>
      </c>
      <c r="AD42" s="37">
        <f>'[12]1st'!X3</f>
        <v>6</v>
      </c>
      <c r="AE42" s="36">
        <f>'[12]1st'!Y3</f>
        <v>4.5</v>
      </c>
      <c r="AF42" s="151">
        <f>'[12]1st'!Z3</f>
        <v>3.6</v>
      </c>
      <c r="AG42" s="165" t="str">
        <f t="shared" ref="AG42:AG53" si="6">IF(Z42="","",IF(Z42&gt;=23,"J",IF(Z42&lt;23,"L")))</f>
        <v>J</v>
      </c>
      <c r="AH42" s="69" t="str">
        <f t="shared" ref="AH42:AH53" si="7">IF(Z42="","",IF(Z42&gt;=Y42-8,"J",IF(Z42&lt;Y42-8,"L")))</f>
        <v>J</v>
      </c>
      <c r="AI42" s="15" t="str">
        <f>'[12]1st'!$AA$3</f>
        <v>G</v>
      </c>
    </row>
    <row r="43" spans="1:36" ht="12" customHeight="1" x14ac:dyDescent="0.2">
      <c r="A43" s="450" t="s">
        <v>6</v>
      </c>
      <c r="B43" s="451"/>
      <c r="C43" s="217">
        <f>'[13]1st'!$E$17+'[13]1st'!$F$17+'[13]1st'!$G$17</f>
        <v>1</v>
      </c>
      <c r="D43" s="254">
        <f>'[13]1st'!$H$17+'[13]1st'!$I$17+'[13]1st'!$J$17</f>
        <v>1</v>
      </c>
      <c r="E43" s="14">
        <f>'[13]1st'!B3</f>
        <v>3</v>
      </c>
      <c r="F43" s="71">
        <f>'[13]1st'!C3</f>
        <v>2</v>
      </c>
      <c r="G43" s="16">
        <f>'[13]1st'!D3</f>
        <v>5</v>
      </c>
      <c r="H43" s="186">
        <f>'[13]1st'!E3</f>
        <v>5</v>
      </c>
      <c r="I43" s="81">
        <f>'[13]1st'!F3</f>
        <v>34.5</v>
      </c>
      <c r="J43" s="56">
        <f>'[13]1st'!G3</f>
        <v>23</v>
      </c>
      <c r="K43" s="57">
        <f>'[13]1st'!H3</f>
        <v>57.5</v>
      </c>
      <c r="L43" s="161">
        <f>'[13]1st'!I3</f>
        <v>57.5</v>
      </c>
      <c r="M43" s="150">
        <f>'[13]1st'!J3</f>
        <v>5.333333333333333</v>
      </c>
      <c r="N43" s="37">
        <f>'[13]1st'!K3</f>
        <v>8</v>
      </c>
      <c r="O43" s="36">
        <f>'[13]1st'!L3</f>
        <v>2</v>
      </c>
      <c r="P43" s="124">
        <f>'[13]1st'!M3</f>
        <v>2.2857142857142856</v>
      </c>
      <c r="Q43" s="126" t="str">
        <f>IF(D43="","",IF(D43&gt;=C43,"J",IF(D43&lt;C43,"L")))</f>
        <v>J</v>
      </c>
      <c r="R43" s="90" t="str">
        <f>IF(J43="","",IF(J43&gt;=23,"J",IF(J43&lt;23,"L")))</f>
        <v>J</v>
      </c>
      <c r="S43" s="69" t="str">
        <f t="shared" si="5"/>
        <v>L</v>
      </c>
      <c r="T43" s="15" t="str">
        <f>'[13]1st'!N3</f>
        <v>A</v>
      </c>
      <c r="U43" s="14">
        <f>'[13]1st'!O3</f>
        <v>3</v>
      </c>
      <c r="V43" s="71">
        <f>'[13]1st'!P3</f>
        <v>3</v>
      </c>
      <c r="W43" s="16">
        <f>'[13]1st'!Q3</f>
        <v>5</v>
      </c>
      <c r="X43" s="186">
        <f>'[13]1st'!R3</f>
        <v>5</v>
      </c>
      <c r="Y43" s="55">
        <f>'[13]1st'!S3</f>
        <v>34.5</v>
      </c>
      <c r="Z43" s="56">
        <f>'[13]1st'!T3</f>
        <v>34.5</v>
      </c>
      <c r="AA43" s="17">
        <f>'[13]1st'!U3</f>
        <v>57.5</v>
      </c>
      <c r="AB43" s="129">
        <f>'[13]1st'!V3</f>
        <v>57.5</v>
      </c>
      <c r="AC43" s="150">
        <f>'[13]1st'!W3</f>
        <v>5.333333333333333</v>
      </c>
      <c r="AD43" s="37">
        <f>'[13]1st'!X3</f>
        <v>5.333333333333333</v>
      </c>
      <c r="AE43" s="36">
        <f>'[13]1st'!Y3</f>
        <v>2</v>
      </c>
      <c r="AF43" s="151">
        <f>'[13]1st'!Z3</f>
        <v>2</v>
      </c>
      <c r="AG43" s="165" t="str">
        <f t="shared" si="6"/>
        <v>J</v>
      </c>
      <c r="AH43" s="69" t="str">
        <f t="shared" si="7"/>
        <v>J</v>
      </c>
      <c r="AI43" s="15" t="str">
        <f>'[13]1st'!$AA$3</f>
        <v>G</v>
      </c>
    </row>
    <row r="44" spans="1:36" ht="12" customHeight="1" x14ac:dyDescent="0.2">
      <c r="A44" s="450" t="s">
        <v>7</v>
      </c>
      <c r="B44" s="451"/>
      <c r="C44" s="217">
        <f>'[14]1st'!$E$17+'[14]1st'!$F$17+'[14]1st'!$G$17</f>
        <v>1</v>
      </c>
      <c r="D44" s="254">
        <f>'[14]1st'!$H$17+'[14]1st'!$I$17+'[14]1st'!$J$17</f>
        <v>1</v>
      </c>
      <c r="E44" s="14">
        <f>'[14]1st'!B3</f>
        <v>3</v>
      </c>
      <c r="F44" s="71">
        <f>'[14]1st'!C3</f>
        <v>3</v>
      </c>
      <c r="G44" s="16">
        <f>'[14]1st'!D3</f>
        <v>2</v>
      </c>
      <c r="H44" s="186">
        <f>'[14]1st'!E3</f>
        <v>2</v>
      </c>
      <c r="I44" s="81">
        <f>'[14]1st'!F3</f>
        <v>34.5</v>
      </c>
      <c r="J44" s="56">
        <f>'[14]1st'!G3</f>
        <v>34.5</v>
      </c>
      <c r="K44" s="57">
        <f>'[14]1st'!H3</f>
        <v>23</v>
      </c>
      <c r="L44" s="161">
        <f>'[14]1st'!I3</f>
        <v>23</v>
      </c>
      <c r="M44" s="150">
        <f>'[14]1st'!J3</f>
        <v>6</v>
      </c>
      <c r="N44" s="37">
        <f>'[14]1st'!K3</f>
        <v>6</v>
      </c>
      <c r="O44" s="36">
        <f>'[14]1st'!L3</f>
        <v>3.6</v>
      </c>
      <c r="P44" s="124">
        <f>'[14]1st'!M3</f>
        <v>3.6</v>
      </c>
      <c r="Q44" s="126" t="str">
        <f>IF(D44="","",IF(D44&gt;=C44,"J",IF(D44&lt;C44,"L")))</f>
        <v>J</v>
      </c>
      <c r="R44" s="90" t="str">
        <f>IF(J44="","",IF(J44&gt;=23,"J",IF(J44&lt;23,"L")))</f>
        <v>J</v>
      </c>
      <c r="S44" s="69" t="str">
        <f t="shared" si="5"/>
        <v>J</v>
      </c>
      <c r="T44" s="15" t="str">
        <f>'[14]1st'!N3</f>
        <v>A</v>
      </c>
      <c r="U44" s="14">
        <f>'[14]1st'!O3</f>
        <v>3</v>
      </c>
      <c r="V44" s="71">
        <f>'[14]1st'!P3</f>
        <v>3</v>
      </c>
      <c r="W44" s="16">
        <f>'[14]1st'!Q3</f>
        <v>1</v>
      </c>
      <c r="X44" s="186">
        <f>'[14]1st'!R3</f>
        <v>1</v>
      </c>
      <c r="Y44" s="55">
        <f>'[14]1st'!S3</f>
        <v>34.5</v>
      </c>
      <c r="Z44" s="56">
        <f>'[14]1st'!T3</f>
        <v>34.5</v>
      </c>
      <c r="AA44" s="17">
        <f>'[14]1st'!U3</f>
        <v>11.5</v>
      </c>
      <c r="AB44" s="129">
        <f>'[14]1st'!V3</f>
        <v>11.5</v>
      </c>
      <c r="AC44" s="150">
        <f>'[14]1st'!W3</f>
        <v>6</v>
      </c>
      <c r="AD44" s="37">
        <f>'[14]1st'!X3</f>
        <v>6</v>
      </c>
      <c r="AE44" s="36">
        <f>'[14]1st'!Y3</f>
        <v>4.5</v>
      </c>
      <c r="AF44" s="151">
        <f>'[14]1st'!Z3</f>
        <v>4.5</v>
      </c>
      <c r="AG44" s="165" t="str">
        <f t="shared" si="6"/>
        <v>J</v>
      </c>
      <c r="AH44" s="69" t="str">
        <f t="shared" si="7"/>
        <v>J</v>
      </c>
      <c r="AI44" s="15" t="str">
        <f>'[14]1st'!$AA$3</f>
        <v>G</v>
      </c>
    </row>
    <row r="45" spans="1:36" ht="12" customHeight="1" x14ac:dyDescent="0.2">
      <c r="A45" s="450" t="s">
        <v>11</v>
      </c>
      <c r="B45" s="451"/>
      <c r="C45" s="217">
        <f>'[15]1st'!$E$17+'[15]1st'!$F$17+'[15]1st'!$G$17</f>
        <v>1</v>
      </c>
      <c r="D45" s="225">
        <f>'[15]1st'!$H$17+'[15]1st'!$I$17+'[15]1st'!$J$17</f>
        <v>1</v>
      </c>
      <c r="E45" s="14">
        <f>'[15]1st'!B3</f>
        <v>4</v>
      </c>
      <c r="F45" s="71">
        <f>'[15]1st'!C3</f>
        <v>4</v>
      </c>
      <c r="G45" s="16">
        <f>'[15]1st'!D3</f>
        <v>4</v>
      </c>
      <c r="H45" s="186">
        <f>'[15]1st'!E3</f>
        <v>4</v>
      </c>
      <c r="I45" s="81">
        <f>'[15]1st'!F3</f>
        <v>46</v>
      </c>
      <c r="J45" s="56">
        <f>'[15]1st'!G3</f>
        <v>46</v>
      </c>
      <c r="K45" s="57">
        <f>'[15]1st'!H3</f>
        <v>46</v>
      </c>
      <c r="L45" s="161">
        <f>'[15]1st'!I3</f>
        <v>46</v>
      </c>
      <c r="M45" s="150">
        <f>'[15]1st'!J3</f>
        <v>7</v>
      </c>
      <c r="N45" s="37">
        <f>'[15]1st'!K3</f>
        <v>7</v>
      </c>
      <c r="O45" s="36">
        <f>'[15]1st'!L3</f>
        <v>3.5</v>
      </c>
      <c r="P45" s="124">
        <f>'[15]1st'!M3</f>
        <v>3.5</v>
      </c>
      <c r="Q45" s="126" t="str">
        <f t="shared" si="3"/>
        <v>J</v>
      </c>
      <c r="R45" s="90" t="str">
        <f t="shared" si="0"/>
        <v>J</v>
      </c>
      <c r="S45" s="69" t="str">
        <f t="shared" si="5"/>
        <v>J</v>
      </c>
      <c r="T45" s="15" t="str">
        <f>'[15]1st'!N3</f>
        <v>A</v>
      </c>
      <c r="U45" s="14">
        <f>'[15]1st'!O3</f>
        <v>4</v>
      </c>
      <c r="V45" s="71">
        <f>'[15]1st'!P3</f>
        <v>3</v>
      </c>
      <c r="W45" s="16">
        <f>'[15]1st'!Q3</f>
        <v>3</v>
      </c>
      <c r="X45" s="186">
        <f>'[15]1st'!R3</f>
        <v>3</v>
      </c>
      <c r="Y45" s="55">
        <f>'[15]1st'!S3</f>
        <v>46</v>
      </c>
      <c r="Z45" s="56">
        <f>'[15]1st'!T3</f>
        <v>34.5</v>
      </c>
      <c r="AA45" s="17">
        <f>'[15]1st'!U3</f>
        <v>34.5</v>
      </c>
      <c r="AB45" s="129">
        <f>'[15]1st'!V3</f>
        <v>34.5</v>
      </c>
      <c r="AC45" s="150">
        <f>'[15]1st'!W3</f>
        <v>7</v>
      </c>
      <c r="AD45" s="37">
        <f>'[15]1st'!X3</f>
        <v>9.3333333333333339</v>
      </c>
      <c r="AE45" s="36">
        <f>'[15]1st'!Y3</f>
        <v>4</v>
      </c>
      <c r="AF45" s="151">
        <f>'[15]1st'!Z3</f>
        <v>4.666666666666667</v>
      </c>
      <c r="AG45" s="165" t="str">
        <f t="shared" si="6"/>
        <v>J</v>
      </c>
      <c r="AH45" s="69" t="str">
        <f t="shared" si="7"/>
        <v>L</v>
      </c>
      <c r="AI45" s="15" t="str">
        <f>'[15]1st'!$AA$3</f>
        <v>A</v>
      </c>
    </row>
    <row r="46" spans="1:36" ht="12" customHeight="1" x14ac:dyDescent="0.2">
      <c r="A46" s="450" t="s">
        <v>10</v>
      </c>
      <c r="B46" s="451"/>
      <c r="C46" s="217">
        <f>'[16]1st'!$E$17+'[16]1st'!$F$17+'[16]1st'!$G$17</f>
        <v>1</v>
      </c>
      <c r="D46" s="225">
        <f>'[16]1st'!$H$17+'[16]1st'!$I$17+'[16]1st'!$J$17</f>
        <v>1</v>
      </c>
      <c r="E46" s="14">
        <f>'[16]1st'!B3</f>
        <v>4</v>
      </c>
      <c r="F46" s="71">
        <f>'[16]1st'!C3</f>
        <v>3</v>
      </c>
      <c r="G46" s="16">
        <f>'[16]1st'!D3</f>
        <v>7</v>
      </c>
      <c r="H46" s="186">
        <f>'[16]1st'!E3</f>
        <v>7</v>
      </c>
      <c r="I46" s="81">
        <f>'[16]1st'!F3</f>
        <v>46</v>
      </c>
      <c r="J46" s="56">
        <f>'[16]1st'!G3</f>
        <v>34.5</v>
      </c>
      <c r="K46" s="57">
        <f>'[16]1st'!H3</f>
        <v>80.5</v>
      </c>
      <c r="L46" s="161">
        <f>'[16]1st'!I3</f>
        <v>80.5</v>
      </c>
      <c r="M46" s="150">
        <f>'[16]1st'!J3</f>
        <v>7.5</v>
      </c>
      <c r="N46" s="37">
        <f>'[16]1st'!K3</f>
        <v>10</v>
      </c>
      <c r="O46" s="36">
        <f>'[16]1st'!L3</f>
        <v>2.7272727272727271</v>
      </c>
      <c r="P46" s="124">
        <f>'[16]1st'!M3</f>
        <v>3</v>
      </c>
      <c r="Q46" s="126" t="str">
        <f t="shared" si="3"/>
        <v>J</v>
      </c>
      <c r="R46" s="90" t="str">
        <f t="shared" si="0"/>
        <v>J</v>
      </c>
      <c r="S46" s="69" t="str">
        <f t="shared" si="5"/>
        <v>L</v>
      </c>
      <c r="T46" s="15" t="str">
        <f>'[16]1st'!N3</f>
        <v>G</v>
      </c>
      <c r="U46" s="14">
        <f>'[16]1st'!O3</f>
        <v>4</v>
      </c>
      <c r="V46" s="71">
        <f>'[16]1st'!P3</f>
        <v>5</v>
      </c>
      <c r="W46" s="16">
        <f>'[16]1st'!Q3</f>
        <v>4</v>
      </c>
      <c r="X46" s="186">
        <f>'[16]1st'!R3</f>
        <v>4</v>
      </c>
      <c r="Y46" s="55">
        <f>'[16]1st'!S3</f>
        <v>46</v>
      </c>
      <c r="Z46" s="56">
        <f>'[16]1st'!T3</f>
        <v>57.5</v>
      </c>
      <c r="AA46" s="17">
        <f>'[16]1st'!U3</f>
        <v>46</v>
      </c>
      <c r="AB46" s="129">
        <f>'[16]1st'!V3</f>
        <v>46</v>
      </c>
      <c r="AC46" s="150">
        <f>'[16]1st'!W3</f>
        <v>7.5</v>
      </c>
      <c r="AD46" s="37">
        <f>'[16]1st'!X3</f>
        <v>6</v>
      </c>
      <c r="AE46" s="36">
        <f>'[16]1st'!Y3</f>
        <v>3.75</v>
      </c>
      <c r="AF46" s="151">
        <f>'[16]1st'!Z3</f>
        <v>3.3333333333333335</v>
      </c>
      <c r="AG46" s="165" t="str">
        <f t="shared" si="6"/>
        <v>J</v>
      </c>
      <c r="AH46" s="69" t="str">
        <f t="shared" si="7"/>
        <v>J</v>
      </c>
      <c r="AI46" s="15" t="str">
        <f>'[16]1st'!$AA$3</f>
        <v>G</v>
      </c>
    </row>
    <row r="47" spans="1:36" ht="12" customHeight="1" x14ac:dyDescent="0.2">
      <c r="A47" s="450" t="s">
        <v>13</v>
      </c>
      <c r="B47" s="451"/>
      <c r="C47" s="217">
        <f>'[17]1st'!$E$17+'[17]1st'!$F$17+'[17]1st'!$G$17</f>
        <v>1</v>
      </c>
      <c r="D47" s="225">
        <f>'[17]1st'!$H$17+'[17]1st'!$I$17+'[17]1st'!$J$17</f>
        <v>1</v>
      </c>
      <c r="E47" s="14">
        <f>'[17]1st'!B3</f>
        <v>6</v>
      </c>
      <c r="F47" s="71">
        <f>'[17]1st'!C3</f>
        <v>6</v>
      </c>
      <c r="G47" s="16">
        <f>'[17]1st'!D3</f>
        <v>3</v>
      </c>
      <c r="H47" s="186">
        <f>'[17]1st'!E3</f>
        <v>2.65</v>
      </c>
      <c r="I47" s="81">
        <f>'[17]1st'!F3</f>
        <v>69</v>
      </c>
      <c r="J47" s="56">
        <f>'[17]1st'!G3</f>
        <v>69</v>
      </c>
      <c r="K47" s="57">
        <f>'[17]1st'!H3</f>
        <v>34.5</v>
      </c>
      <c r="L47" s="161">
        <f>'[17]1st'!I3</f>
        <v>30.5</v>
      </c>
      <c r="M47" s="150">
        <f>'[17]1st'!J3</f>
        <v>4.5</v>
      </c>
      <c r="N47" s="72">
        <f>'[17]1st'!K3</f>
        <v>4.5</v>
      </c>
      <c r="O47" s="36">
        <f>'[17]1st'!L3</f>
        <v>3</v>
      </c>
      <c r="P47" s="244">
        <f>'[17]1st'!M3</f>
        <v>3.1213872832369942</v>
      </c>
      <c r="Q47" s="126" t="str">
        <f t="shared" si="3"/>
        <v>J</v>
      </c>
      <c r="R47" s="90" t="str">
        <f t="shared" si="0"/>
        <v>J</v>
      </c>
      <c r="S47" s="69" t="str">
        <f t="shared" si="5"/>
        <v>J</v>
      </c>
      <c r="T47" s="15" t="str">
        <f>'[17]1st'!N3</f>
        <v>G</v>
      </c>
      <c r="U47" s="14">
        <f>'[17]1st'!O3</f>
        <v>5</v>
      </c>
      <c r="V47" s="71">
        <f>'[17]1st'!P3</f>
        <v>5</v>
      </c>
      <c r="W47" s="16">
        <f>'[17]1st'!Q3</f>
        <v>1</v>
      </c>
      <c r="X47" s="186">
        <f>'[17]1st'!R3</f>
        <v>1</v>
      </c>
      <c r="Y47" s="55">
        <f>'[17]1st'!S3</f>
        <v>57.5</v>
      </c>
      <c r="Z47" s="56">
        <f>'[17]1st'!T3</f>
        <v>57.5</v>
      </c>
      <c r="AA47" s="17">
        <f>'[17]1st'!U3</f>
        <v>11.5</v>
      </c>
      <c r="AB47" s="129">
        <f>'[17]1st'!V3</f>
        <v>11.5</v>
      </c>
      <c r="AC47" s="150">
        <f>'[17]1st'!W3</f>
        <v>5.4</v>
      </c>
      <c r="AD47" s="72">
        <f>'[17]1st'!X3</f>
        <v>5.4</v>
      </c>
      <c r="AE47" s="36">
        <f>'[17]1st'!Y3</f>
        <v>4.5</v>
      </c>
      <c r="AF47" s="187">
        <f>'[17]1st'!Z3</f>
        <v>4.5</v>
      </c>
      <c r="AG47" s="165" t="str">
        <f t="shared" si="6"/>
        <v>J</v>
      </c>
      <c r="AH47" s="69" t="str">
        <f t="shared" si="7"/>
        <v>J</v>
      </c>
      <c r="AI47" s="15" t="str">
        <f>'[17]1st'!$AA$3</f>
        <v>G</v>
      </c>
    </row>
    <row r="48" spans="1:36" ht="12" customHeight="1" x14ac:dyDescent="0.2">
      <c r="A48" s="450" t="s">
        <v>123</v>
      </c>
      <c r="B48" s="451"/>
      <c r="C48" s="217">
        <f>'[18]1st'!$E$17+'[18]1st'!$F$17+'[18]1st'!$G$17</f>
        <v>1</v>
      </c>
      <c r="D48" s="225">
        <f>'[18]1st'!$H$17+'[18]1st'!$I$17+'[18]1st'!$J$17</f>
        <v>1</v>
      </c>
      <c r="E48" s="14">
        <f>'[18]1st'!B3</f>
        <v>6</v>
      </c>
      <c r="F48" s="71">
        <f>'[18]1st'!C3</f>
        <v>6</v>
      </c>
      <c r="G48" s="16">
        <f>'[18]1st'!D3</f>
        <v>4</v>
      </c>
      <c r="H48" s="186">
        <f>'[18]1st'!E3</f>
        <v>4</v>
      </c>
      <c r="I48" s="81">
        <f>'[18]1st'!F3</f>
        <v>69</v>
      </c>
      <c r="J48" s="56">
        <f>'[18]1st'!G3</f>
        <v>65</v>
      </c>
      <c r="K48" s="57">
        <f>'[18]1st'!H3</f>
        <v>46</v>
      </c>
      <c r="L48" s="161">
        <f>'[18]1st'!I3</f>
        <v>46</v>
      </c>
      <c r="M48" s="150">
        <f>'[18]1st'!J3</f>
        <v>6.166666666666667</v>
      </c>
      <c r="N48" s="37">
        <f>'[18]1st'!K3</f>
        <v>6.5486725663716809</v>
      </c>
      <c r="O48" s="36">
        <f>'[18]1st'!L3</f>
        <v>3.7</v>
      </c>
      <c r="P48" s="124">
        <f>'[18]1st'!M3</f>
        <v>3.8341968911917097</v>
      </c>
      <c r="Q48" s="126" t="str">
        <f t="shared" si="3"/>
        <v>J</v>
      </c>
      <c r="R48" s="90" t="str">
        <f t="shared" si="0"/>
        <v>J</v>
      </c>
      <c r="S48" s="69" t="str">
        <f t="shared" si="5"/>
        <v>J</v>
      </c>
      <c r="T48" s="15" t="str">
        <f>'[18]1st'!N3</f>
        <v>A</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6"/>
        <v>J</v>
      </c>
      <c r="AH48" s="69" t="str">
        <f t="shared" si="7"/>
        <v>J</v>
      </c>
      <c r="AI48" s="15" t="str">
        <f>'[18]1st'!$AA$3</f>
        <v>G</v>
      </c>
    </row>
    <row r="49" spans="1:35" ht="12" customHeight="1" x14ac:dyDescent="0.2">
      <c r="A49" s="450" t="s">
        <v>12</v>
      </c>
      <c r="B49" s="451"/>
      <c r="C49" s="217">
        <f>'[19]1st'!$E$17+'[19]1st'!$F$17+'[19]1st'!$G$17</f>
        <v>1</v>
      </c>
      <c r="D49" s="225">
        <f>'[19]1st'!$H$17+'[19]1st'!$I$17+'[19]1st'!$J$17</f>
        <v>0</v>
      </c>
      <c r="E49" s="14">
        <f>'[19]1st'!B3</f>
        <v>3</v>
      </c>
      <c r="F49" s="71">
        <f>'[19]1st'!C3</f>
        <v>2</v>
      </c>
      <c r="G49" s="16">
        <f>'[19]1st'!D3</f>
        <v>2</v>
      </c>
      <c r="H49" s="186">
        <f>'[19]1st'!E3</f>
        <v>2</v>
      </c>
      <c r="I49" s="81">
        <f>'[19]1st'!F3</f>
        <v>34.5</v>
      </c>
      <c r="J49" s="56">
        <f>'[19]1st'!G3</f>
        <v>23</v>
      </c>
      <c r="K49" s="57">
        <f>'[19]1st'!H3</f>
        <v>23</v>
      </c>
      <c r="L49" s="161">
        <f>'[19]1st'!I3</f>
        <v>23</v>
      </c>
      <c r="M49" s="150">
        <f>'[19]1st'!J3</f>
        <v>6.666666666666667</v>
      </c>
      <c r="N49" s="72">
        <f>'[19]1st'!K3</f>
        <v>10</v>
      </c>
      <c r="O49" s="36">
        <f>'[19]1st'!L3</f>
        <v>4</v>
      </c>
      <c r="P49" s="244">
        <f>'[19]1st'!M3</f>
        <v>5</v>
      </c>
      <c r="Q49" s="126" t="str">
        <f t="shared" si="3"/>
        <v>L</v>
      </c>
      <c r="R49" s="90" t="str">
        <f t="shared" si="0"/>
        <v>J</v>
      </c>
      <c r="S49" s="69" t="str">
        <f t="shared" si="5"/>
        <v>L</v>
      </c>
      <c r="T49" s="15" t="str">
        <f>'[19]1st'!N3</f>
        <v>A</v>
      </c>
      <c r="U49" s="14">
        <f>'[19]1st'!O3</f>
        <v>3</v>
      </c>
      <c r="V49" s="71">
        <f>'[19]1st'!P3</f>
        <v>3</v>
      </c>
      <c r="W49" s="16">
        <f>'[19]1st'!Q3</f>
        <v>1</v>
      </c>
      <c r="X49" s="186">
        <f>'[19]1st'!R3</f>
        <v>1</v>
      </c>
      <c r="Y49" s="55">
        <f>'[19]1st'!S3</f>
        <v>34.5</v>
      </c>
      <c r="Z49" s="56">
        <f>'[19]1st'!T3</f>
        <v>34.5</v>
      </c>
      <c r="AA49" s="17">
        <f>'[19]1st'!U3</f>
        <v>11.5</v>
      </c>
      <c r="AB49" s="129">
        <f>'[19]1st'!V3</f>
        <v>11.5</v>
      </c>
      <c r="AC49" s="150">
        <f>'[19]1st'!W3</f>
        <v>6.666666666666667</v>
      </c>
      <c r="AD49" s="72">
        <f>'[19]1st'!X3</f>
        <v>6.666666666666667</v>
      </c>
      <c r="AE49" s="36">
        <f>'[19]1st'!Y3</f>
        <v>5</v>
      </c>
      <c r="AF49" s="187">
        <f>'[19]1st'!Z3</f>
        <v>5</v>
      </c>
      <c r="AG49" s="165" t="str">
        <f t="shared" si="6"/>
        <v>J</v>
      </c>
      <c r="AH49" s="69" t="str">
        <f t="shared" si="7"/>
        <v>J</v>
      </c>
      <c r="AI49" s="15" t="str">
        <f>'[19]1st'!$AA$3</f>
        <v>G</v>
      </c>
    </row>
    <row r="50" spans="1:35" ht="12" customHeight="1" x14ac:dyDescent="0.2">
      <c r="A50" s="488" t="s">
        <v>118</v>
      </c>
      <c r="B50" s="489"/>
      <c r="C50" s="217">
        <f>'[20]1st'!$E$17+'[20]1st'!$F$17+'[20]1st'!$G$17</f>
        <v>1</v>
      </c>
      <c r="D50" s="225">
        <f>'[20]1st'!$H$17+'[20]1st'!$I$17+'[20]1st'!$J$17</f>
        <v>1</v>
      </c>
      <c r="E50" s="14">
        <f>'[20]1st'!B3</f>
        <v>2</v>
      </c>
      <c r="F50" s="71">
        <f>'[20]1st'!C3</f>
        <v>2</v>
      </c>
      <c r="G50" s="16">
        <f>'[20]1st'!D3</f>
        <v>2</v>
      </c>
      <c r="H50" s="186">
        <f>'[20]1st'!E3</f>
        <v>2</v>
      </c>
      <c r="I50" s="81">
        <f>'[20]1st'!F3</f>
        <v>23</v>
      </c>
      <c r="J50" s="56">
        <f>'[20]1st'!G3</f>
        <v>23</v>
      </c>
      <c r="K50" s="57">
        <f>'[20]1st'!H3</f>
        <v>23</v>
      </c>
      <c r="L50" s="161">
        <f>'[20]1st'!I3</f>
        <v>23</v>
      </c>
      <c r="M50" s="150">
        <f>'[20]1st'!J3</f>
        <v>6</v>
      </c>
      <c r="N50" s="37">
        <f>'[20]1st'!K3</f>
        <v>6</v>
      </c>
      <c r="O50" s="36">
        <f>'[20]1st'!L3</f>
        <v>3</v>
      </c>
      <c r="P50" s="124">
        <f>'[20]1st'!M3</f>
        <v>3</v>
      </c>
      <c r="Q50" s="126" t="str">
        <f t="shared" si="3"/>
        <v>J</v>
      </c>
      <c r="R50" s="90" t="str">
        <f t="shared" si="0"/>
        <v>J</v>
      </c>
      <c r="S50" s="69" t="str">
        <f t="shared" si="5"/>
        <v>J</v>
      </c>
      <c r="T50" s="15" t="str">
        <f>'[20]1st'!N3</f>
        <v>G</v>
      </c>
      <c r="U50" s="14">
        <f>'[20]1st'!O3</f>
        <v>2</v>
      </c>
      <c r="V50" s="71">
        <f>'[20]1st'!P3</f>
        <v>2</v>
      </c>
      <c r="W50" s="16">
        <f>'[20]1st'!Q3</f>
        <v>2</v>
      </c>
      <c r="X50" s="186">
        <f>'[20]1st'!R3</f>
        <v>2</v>
      </c>
      <c r="Y50" s="55">
        <f>'[20]1st'!S3</f>
        <v>23</v>
      </c>
      <c r="Z50" s="56">
        <f>'[20]1st'!T3</f>
        <v>23</v>
      </c>
      <c r="AA50" s="17">
        <f>'[20]1st'!U3</f>
        <v>23</v>
      </c>
      <c r="AB50" s="129">
        <f>'[20]1st'!V3</f>
        <v>23</v>
      </c>
      <c r="AC50" s="150">
        <f>'[20]1st'!W3</f>
        <v>6</v>
      </c>
      <c r="AD50" s="37">
        <f>'[20]1st'!X3</f>
        <v>6</v>
      </c>
      <c r="AE50" s="36">
        <f>'[20]1st'!Y3</f>
        <v>3</v>
      </c>
      <c r="AF50" s="151">
        <f>'[20]1st'!Z3</f>
        <v>3</v>
      </c>
      <c r="AG50" s="165" t="str">
        <f t="shared" si="6"/>
        <v>J</v>
      </c>
      <c r="AH50" s="69" t="str">
        <f t="shared" si="7"/>
        <v>J</v>
      </c>
      <c r="AI50" s="15" t="str">
        <f>'[20]1st'!$AA$3</f>
        <v>G</v>
      </c>
    </row>
    <row r="51" spans="1:35" ht="12" customHeight="1" x14ac:dyDescent="0.2">
      <c r="A51" s="450" t="s">
        <v>127</v>
      </c>
      <c r="B51" s="451"/>
      <c r="C51" s="217">
        <f>'[21]1st'!$E$17+'[21]1st'!$F$17+'[21]1st'!$G$17</f>
        <v>2</v>
      </c>
      <c r="D51" s="225">
        <f>'[21]1st'!$H$17+'[21]1st'!$I$17+'[21]1st'!$J$17</f>
        <v>1</v>
      </c>
      <c r="E51" s="14">
        <f>'[21]1st'!B3</f>
        <v>4</v>
      </c>
      <c r="F51" s="71">
        <f>'[21]1st'!C3</f>
        <v>3</v>
      </c>
      <c r="G51" s="16">
        <f>'[21]1st'!D3</f>
        <v>4</v>
      </c>
      <c r="H51" s="186">
        <f>'[21]1st'!E3</f>
        <v>3</v>
      </c>
      <c r="I51" s="81">
        <f>'[21]1st'!F3</f>
        <v>46</v>
      </c>
      <c r="J51" s="56">
        <f>'[21]1st'!G3</f>
        <v>34.5</v>
      </c>
      <c r="K51" s="57">
        <f>'[21]1st'!H3</f>
        <v>46</v>
      </c>
      <c r="L51" s="161">
        <f>'[21]1st'!I3</f>
        <v>34.5</v>
      </c>
      <c r="M51" s="150">
        <f>'[21]1st'!J3</f>
        <v>6</v>
      </c>
      <c r="N51" s="37">
        <f>'[21]1st'!K3</f>
        <v>8</v>
      </c>
      <c r="O51" s="36">
        <f>'[21]1st'!L3</f>
        <v>3</v>
      </c>
      <c r="P51" s="124">
        <f>'[21]1st'!M3</f>
        <v>4</v>
      </c>
      <c r="Q51" s="126" t="str">
        <f t="shared" si="3"/>
        <v>L</v>
      </c>
      <c r="R51" s="90" t="str">
        <f t="shared" si="0"/>
        <v>J</v>
      </c>
      <c r="S51" s="69" t="str">
        <f t="shared" si="5"/>
        <v>L</v>
      </c>
      <c r="T51" s="15" t="str">
        <f>'[21]1st'!N3</f>
        <v>G</v>
      </c>
      <c r="U51" s="14">
        <f>'[21]1st'!O3</f>
        <v>3</v>
      </c>
      <c r="V51" s="71">
        <f>'[21]1st'!P3</f>
        <v>3</v>
      </c>
      <c r="W51" s="16">
        <f>'[21]1st'!Q3</f>
        <v>4</v>
      </c>
      <c r="X51" s="186">
        <f>'[21]1st'!R3</f>
        <v>4</v>
      </c>
      <c r="Y51" s="55">
        <f>'[21]1st'!S3</f>
        <v>34.5</v>
      </c>
      <c r="Z51" s="56">
        <f>'[21]1st'!T3</f>
        <v>34.5</v>
      </c>
      <c r="AA51" s="17">
        <f>'[21]1st'!U3</f>
        <v>46</v>
      </c>
      <c r="AB51" s="129">
        <f>'[21]1st'!V3</f>
        <v>46</v>
      </c>
      <c r="AC51" s="150">
        <f>'[21]1st'!W3</f>
        <v>8</v>
      </c>
      <c r="AD51" s="37">
        <f>'[21]1st'!X3</f>
        <v>8</v>
      </c>
      <c r="AE51" s="36">
        <f>'[21]1st'!Y3</f>
        <v>3.4285714285714284</v>
      </c>
      <c r="AF51" s="151">
        <f>'[21]1st'!Z3</f>
        <v>3.4285714285714284</v>
      </c>
      <c r="AG51" s="165" t="str">
        <f t="shared" si="6"/>
        <v>J</v>
      </c>
      <c r="AH51" s="69" t="str">
        <f t="shared" si="7"/>
        <v>J</v>
      </c>
      <c r="AI51" s="15" t="str">
        <f>'[21]1st'!$AA$3</f>
        <v>G</v>
      </c>
    </row>
    <row r="52" spans="1:35" ht="12" customHeight="1" x14ac:dyDescent="0.2">
      <c r="A52" s="486" t="s">
        <v>14</v>
      </c>
      <c r="B52" s="487"/>
      <c r="C52" s="217">
        <f>'[22]1st'!$E$17+'[22]1st'!$F$17+'[22]1st'!$G$17</f>
        <v>1</v>
      </c>
      <c r="D52" s="225">
        <f>'[22]1st'!$H$17+'[22]1st'!$I$17+'[22]1st'!$J$17</f>
        <v>0</v>
      </c>
      <c r="E52" s="14">
        <f>'[22]1st'!B3</f>
        <v>7</v>
      </c>
      <c r="F52" s="71">
        <f>'[22]1st'!C3</f>
        <v>5</v>
      </c>
      <c r="G52" s="16">
        <f>'[22]1st'!D3</f>
        <v>4</v>
      </c>
      <c r="H52" s="186">
        <f>'[22]1st'!E3</f>
        <v>5</v>
      </c>
      <c r="I52" s="81">
        <f>'[22]1st'!F3</f>
        <v>76.5</v>
      </c>
      <c r="J52" s="56">
        <f>'[22]1st'!G3</f>
        <v>57.5</v>
      </c>
      <c r="K52" s="57">
        <f>'[22]1st'!H3</f>
        <v>46</v>
      </c>
      <c r="L52" s="161">
        <f>'[22]1st'!I3</f>
        <v>57.5</v>
      </c>
      <c r="M52" s="150">
        <f>'[22]1st'!J3</f>
        <v>4.9624060150375939</v>
      </c>
      <c r="N52" s="72">
        <f>'[22]1st'!K3</f>
        <v>6.6</v>
      </c>
      <c r="O52" s="36">
        <f>'[22]1st'!L3</f>
        <v>3.0985915492957745</v>
      </c>
      <c r="P52" s="244">
        <f>'[22]1st'!M3</f>
        <v>3.3</v>
      </c>
      <c r="Q52" s="126" t="str">
        <f t="shared" si="3"/>
        <v>L</v>
      </c>
      <c r="R52" s="90" t="str">
        <f t="shared" si="0"/>
        <v>J</v>
      </c>
      <c r="S52" s="69" t="str">
        <f t="shared" si="5"/>
        <v>L</v>
      </c>
      <c r="T52" s="15" t="str">
        <f>'[22]1st'!N3</f>
        <v>A</v>
      </c>
      <c r="U52" s="14">
        <f>'[22]1st'!O3</f>
        <v>6</v>
      </c>
      <c r="V52" s="71">
        <f>'[22]1st'!P3</f>
        <v>5</v>
      </c>
      <c r="W52" s="16">
        <f>'[22]1st'!Q3</f>
        <v>4</v>
      </c>
      <c r="X52" s="186">
        <f>'[22]1st'!R3</f>
        <v>4</v>
      </c>
      <c r="Y52" s="55">
        <f>'[22]1st'!S3</f>
        <v>69</v>
      </c>
      <c r="Z52" s="56">
        <f>'[22]1st'!T3</f>
        <v>57.5</v>
      </c>
      <c r="AA52" s="17">
        <f>'[22]1st'!U3</f>
        <v>46</v>
      </c>
      <c r="AB52" s="129">
        <f>'[22]1st'!V3</f>
        <v>46</v>
      </c>
      <c r="AC52" s="150">
        <f>'[22]1st'!W3</f>
        <v>5.5</v>
      </c>
      <c r="AD52" s="72">
        <f>'[22]1st'!X3</f>
        <v>6.6</v>
      </c>
      <c r="AE52" s="36">
        <f>'[22]1st'!Y3</f>
        <v>3.3</v>
      </c>
      <c r="AF52" s="187">
        <f>'[22]1st'!Z3</f>
        <v>3.6666666666666665</v>
      </c>
      <c r="AG52" s="165" t="str">
        <f t="shared" si="6"/>
        <v>J</v>
      </c>
      <c r="AH52" s="69" t="str">
        <f t="shared" si="7"/>
        <v>L</v>
      </c>
      <c r="AI52" s="15" t="str">
        <f>'[22]1st'!$AA$3</f>
        <v>A</v>
      </c>
    </row>
    <row r="53" spans="1:35" ht="12" hidden="1" customHeight="1" thickBot="1" x14ac:dyDescent="0.25">
      <c r="A53" s="565" t="s">
        <v>122</v>
      </c>
      <c r="B53" s="566"/>
      <c r="C53" s="218">
        <v>1</v>
      </c>
      <c r="D53" s="226">
        <v>0</v>
      </c>
      <c r="E53" s="22">
        <v>3</v>
      </c>
      <c r="F53" s="250">
        <v>0</v>
      </c>
      <c r="G53" s="24">
        <v>2</v>
      </c>
      <c r="H53" s="43">
        <v>0</v>
      </c>
      <c r="I53" s="83">
        <v>34.5</v>
      </c>
      <c r="J53" s="58">
        <v>0</v>
      </c>
      <c r="K53" s="20">
        <v>23</v>
      </c>
      <c r="L53" s="58">
        <v>0</v>
      </c>
      <c r="M53" s="189">
        <v>5.333333333333333</v>
      </c>
      <c r="N53" s="74" t="e">
        <v>#DIV/0!</v>
      </c>
      <c r="O53" s="73">
        <v>3.2</v>
      </c>
      <c r="P53" s="245" t="e">
        <v>#DIV/0!</v>
      </c>
      <c r="Q53" s="246" t="str">
        <f t="shared" si="3"/>
        <v>L</v>
      </c>
      <c r="R53" s="288" t="str">
        <f t="shared" si="0"/>
        <v>L</v>
      </c>
      <c r="S53" s="70" t="str">
        <f t="shared" si="5"/>
        <v>L</v>
      </c>
      <c r="T53" s="21">
        <v>0</v>
      </c>
      <c r="U53" s="22">
        <v>3</v>
      </c>
      <c r="V53" s="208">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'[23]1st'!B32</f>
        <v>3</v>
      </c>
      <c r="F58" s="88">
        <f>'[23]1st'!C32</f>
        <v>2</v>
      </c>
      <c r="G58" s="89">
        <f>'[23]1st'!D32</f>
        <v>2</v>
      </c>
      <c r="H58" s="132">
        <f>'[23]1st'!E32</f>
        <v>1.65</v>
      </c>
      <c r="I58" s="120">
        <f>'[23]1st'!F32</f>
        <v>34.5</v>
      </c>
      <c r="J58" s="53">
        <f>'[23]1st'!G32</f>
        <v>23</v>
      </c>
      <c r="K58" s="54">
        <f>'[23]1st'!H32</f>
        <v>23</v>
      </c>
      <c r="L58" s="290">
        <f>'[23]1st'!I32</f>
        <v>19</v>
      </c>
      <c r="M58" s="118">
        <f>'[23]1st'!J32</f>
        <v>4.666666666666667</v>
      </c>
      <c r="N58" s="39">
        <f>'[23]1st'!K32</f>
        <v>7</v>
      </c>
      <c r="O58" s="38">
        <f>'[23]1st'!L32</f>
        <v>2.8</v>
      </c>
      <c r="P58" s="123">
        <f>'[23]1st'!M32</f>
        <v>3.8356164383561646</v>
      </c>
      <c r="Q58" s="251" t="s">
        <v>120</v>
      </c>
      <c r="R58" s="90" t="str">
        <f>IF(J58="","",IF(E58=0,"J",IF(J58&gt;=23,"J",IF(J58&lt;23,"L"))))</f>
        <v>J</v>
      </c>
      <c r="S58" s="90" t="str">
        <f t="shared" ref="S58:S65" si="8">IF(J58="","",IF(J58&gt;=I58-8,"J",IF(J58&lt;I58-8,"L")))</f>
        <v>L</v>
      </c>
      <c r="T58" s="262" t="str">
        <f>'[23]1st'!N32</f>
        <v>G</v>
      </c>
      <c r="U58" s="87">
        <f>'[23]1st'!O32</f>
        <v>2</v>
      </c>
      <c r="V58" s="88">
        <f>'[23]1st'!P32</f>
        <v>0</v>
      </c>
      <c r="W58" s="89">
        <f>'[23]1st'!Q32</f>
        <v>1</v>
      </c>
      <c r="X58" s="132">
        <f>'[23]1st'!R32</f>
        <v>0</v>
      </c>
      <c r="Y58" s="247">
        <f>'[23]1st'!S32</f>
        <v>23</v>
      </c>
      <c r="Z58" s="260">
        <f>'[23]1st'!T32</f>
        <v>0</v>
      </c>
      <c r="AA58" s="248">
        <f>'[23]1st'!U32</f>
        <v>11.5</v>
      </c>
      <c r="AB58" s="261">
        <f>'[23]1st'!V32</f>
        <v>0</v>
      </c>
      <c r="AC58" s="118">
        <f>'[23]1st'!W32</f>
        <v>7</v>
      </c>
      <c r="AD58" s="39" t="e">
        <f>'[23]1st'!X32</f>
        <v>#DIV/0!</v>
      </c>
      <c r="AE58" s="38">
        <f>'[23]1st'!Y32</f>
        <v>4.666666666666667</v>
      </c>
      <c r="AF58" s="123" t="e">
        <f>'[23]1st'!Z32</f>
        <v>#DIV/0!</v>
      </c>
      <c r="AG58" s="125" t="str">
        <f>IF(Z58="","",IF(U58=0,"J",IF(Z58&gt;=23,"J",IF(Z58&lt;23,"L"))))</f>
        <v>L</v>
      </c>
      <c r="AH58" s="90" t="str">
        <f t="shared" ref="AH58:AH65" si="9">IF(Z58="","",IF(Z58&gt;=Y58-8,"J",IF(Z58&lt;Y58-8,"L")))</f>
        <v>L</v>
      </c>
      <c r="AI58" s="68" t="str">
        <f>'[23]1st'!$AA$32</f>
        <v>Closed</v>
      </c>
    </row>
    <row r="59" spans="1:35" ht="12" customHeight="1" x14ac:dyDescent="0.2">
      <c r="A59" s="450" t="s">
        <v>17</v>
      </c>
      <c r="B59" s="451"/>
      <c r="C59" s="220">
        <f>'[23]1st'!$E$17+'[23]1st'!$F$17+'[23]1st'!$G$17</f>
        <v>1</v>
      </c>
      <c r="D59" s="228">
        <f>'[23]1st'!$H$17+'[23]1st'!$I$17+'[23]1st'!$J$17</f>
        <v>1</v>
      </c>
      <c r="E59" s="62">
        <f>'[23]1st'!B3</f>
        <v>4</v>
      </c>
      <c r="F59" s="63">
        <f>'[23]1st'!C3</f>
        <v>3</v>
      </c>
      <c r="G59" s="64">
        <f>'[23]1st'!D3</f>
        <v>3</v>
      </c>
      <c r="H59" s="133">
        <f>'[23]1st'!E3</f>
        <v>3</v>
      </c>
      <c r="I59" s="81">
        <f>'[23]1st'!F3</f>
        <v>46</v>
      </c>
      <c r="J59" s="56">
        <f>'[23]1st'!G3</f>
        <v>34.5</v>
      </c>
      <c r="K59" s="57">
        <f>'[23]1st'!H3</f>
        <v>34.5</v>
      </c>
      <c r="L59" s="121">
        <f>'[23]1st'!I3</f>
        <v>34.5</v>
      </c>
      <c r="M59" s="119">
        <f>'[23]1st'!J3</f>
        <v>7</v>
      </c>
      <c r="N59" s="37">
        <f>'[23]1st'!K3</f>
        <v>9.3333333333333339</v>
      </c>
      <c r="O59" s="36">
        <f>'[23]1st'!L3</f>
        <v>4</v>
      </c>
      <c r="P59" s="124">
        <f>'[23]1st'!M3</f>
        <v>4.666666666666667</v>
      </c>
      <c r="Q59" s="126" t="str">
        <f t="shared" ref="Q59:Q66" si="10">IF(D59="","",IF(D59&gt;=C59,"J",IF(D59&lt;C59,"L")))</f>
        <v>J</v>
      </c>
      <c r="R59" s="90" t="str">
        <f t="shared" ref="R59:R66" si="11">IF(J59="","",IF(J59&gt;=23,"J",IF(J59&lt;23,"L")))</f>
        <v>J</v>
      </c>
      <c r="S59" s="69" t="str">
        <f t="shared" si="8"/>
        <v>L</v>
      </c>
      <c r="T59" s="15" t="str">
        <f>'[23]1st'!N3</f>
        <v>G</v>
      </c>
      <c r="U59" s="62">
        <f>'[23]1st'!O3</f>
        <v>3</v>
      </c>
      <c r="V59" s="63">
        <f>'[23]1st'!P3</f>
        <v>3</v>
      </c>
      <c r="W59" s="64">
        <f>'[23]1st'!Q3</f>
        <v>1</v>
      </c>
      <c r="X59" s="133">
        <f>'[23]1st'!R3</f>
        <v>2</v>
      </c>
      <c r="Y59" s="81">
        <f>'[23]1st'!S3</f>
        <v>34.5</v>
      </c>
      <c r="Z59" s="56">
        <f>'[23]1st'!T3</f>
        <v>34.5</v>
      </c>
      <c r="AA59" s="17">
        <f>'[23]1st'!U3</f>
        <v>11.5</v>
      </c>
      <c r="AB59" s="129">
        <f>'[23]1st'!V3</f>
        <v>23</v>
      </c>
      <c r="AC59" s="119">
        <f>'[23]1st'!W3</f>
        <v>9.3333333333333339</v>
      </c>
      <c r="AD59" s="37">
        <f>'[23]1st'!X3</f>
        <v>9.3333333333333339</v>
      </c>
      <c r="AE59" s="36">
        <f>'[23]1st'!Y3</f>
        <v>7</v>
      </c>
      <c r="AF59" s="124">
        <f>'[23]1st'!Z3</f>
        <v>5.6</v>
      </c>
      <c r="AG59" s="126" t="str">
        <f t="shared" ref="AG59:AG65" si="12">IF(Z59="","",IF(Z59&gt;=23,"J",IF(Z59&lt;23,"L")))</f>
        <v>J</v>
      </c>
      <c r="AH59" s="69" t="str">
        <f t="shared" si="9"/>
        <v>J</v>
      </c>
      <c r="AI59" s="15" t="str">
        <f>'[23]1st'!$AA$3</f>
        <v>G</v>
      </c>
    </row>
    <row r="60" spans="1:35" ht="12" customHeight="1" thickBot="1" x14ac:dyDescent="0.25">
      <c r="A60" s="450" t="s">
        <v>21</v>
      </c>
      <c r="B60" s="451"/>
      <c r="C60" s="220">
        <f>'[24]1st'!$E$17+'[24]1st'!$F$17+'[24]1st'!$G$17</f>
        <v>1</v>
      </c>
      <c r="D60" s="228">
        <f>'[24]1st'!$H$17+'[24]1st'!$I$17+'[24]1st'!$J$17</f>
        <v>0</v>
      </c>
      <c r="E60" s="62">
        <f>'[24]1st'!B3</f>
        <v>3</v>
      </c>
      <c r="F60" s="63">
        <f>'[24]1st'!C3</f>
        <v>2.65</v>
      </c>
      <c r="G60" s="64">
        <f>'[24]1st'!D3</f>
        <v>3</v>
      </c>
      <c r="H60" s="133">
        <f>'[24]1st'!E3</f>
        <v>4</v>
      </c>
      <c r="I60" s="81">
        <f>'[24]1st'!F3</f>
        <v>34.5</v>
      </c>
      <c r="J60" s="56">
        <f>'[24]1st'!G3</f>
        <v>30.5</v>
      </c>
      <c r="K60" s="57">
        <f>'[24]1st'!H3</f>
        <v>34.5</v>
      </c>
      <c r="L60" s="121">
        <f>'[24]1st'!I3</f>
        <v>46</v>
      </c>
      <c r="M60" s="119">
        <f>'[24]1st'!J3</f>
        <v>7.333333333333333</v>
      </c>
      <c r="N60" s="37">
        <f>'[24]1st'!K3</f>
        <v>8.3018867924528301</v>
      </c>
      <c r="O60" s="36">
        <f>'[24]1st'!L3</f>
        <v>3.6666666666666665</v>
      </c>
      <c r="P60" s="124">
        <f>'[24]1st'!M3</f>
        <v>3.3082706766917291</v>
      </c>
      <c r="Q60" s="126" t="str">
        <f t="shared" si="10"/>
        <v>L</v>
      </c>
      <c r="R60" s="90" t="str">
        <f t="shared" si="11"/>
        <v>J</v>
      </c>
      <c r="S60" s="69" t="str">
        <f>IF(J60="","",IF(J60&gt;=I60-8,"J",IF(J60&lt;I60-8,"L")))</f>
        <v>J</v>
      </c>
      <c r="T60" s="15" t="str">
        <f>'[24]1st'!N3</f>
        <v>A</v>
      </c>
      <c r="U60" s="62">
        <f>'[24]1st'!O3</f>
        <v>3</v>
      </c>
      <c r="V60" s="63">
        <f>'[24]1st'!P3</f>
        <v>3</v>
      </c>
      <c r="W60" s="64">
        <f>'[24]1st'!Q3</f>
        <v>2</v>
      </c>
      <c r="X60" s="133">
        <f>'[24]1st'!R3</f>
        <v>2</v>
      </c>
      <c r="Y60" s="81">
        <f>'[24]1st'!S3</f>
        <v>34.5</v>
      </c>
      <c r="Z60" s="56">
        <f>'[24]1st'!T3</f>
        <v>34.5</v>
      </c>
      <c r="AA60" s="17">
        <f>'[24]1st'!U3</f>
        <v>23</v>
      </c>
      <c r="AB60" s="129">
        <f>'[24]1st'!V3</f>
        <v>23</v>
      </c>
      <c r="AC60" s="119">
        <f>'[24]1st'!W3</f>
        <v>7.333333333333333</v>
      </c>
      <c r="AD60" s="37">
        <f>'[24]1st'!X3</f>
        <v>7.333333333333333</v>
      </c>
      <c r="AE60" s="36">
        <f>'[24]1st'!Y3</f>
        <v>4.4000000000000004</v>
      </c>
      <c r="AF60" s="124">
        <f>'[24]1st'!Z3</f>
        <v>4.4000000000000004</v>
      </c>
      <c r="AG60" s="126" t="str">
        <f>IF(Z60="","",IF(Z60&gt;=23,"J",IF(Z60&lt;23,"L")))</f>
        <v>J</v>
      </c>
      <c r="AH60" s="69" t="str">
        <f>IF(Z60="","",IF(Z60&gt;=Y60-8,"J",IF(Z60&lt;Y60-8,"L")))</f>
        <v>J</v>
      </c>
      <c r="AI60" s="15" t="str">
        <f>'[24]1st'!$AA$3</f>
        <v>G</v>
      </c>
    </row>
    <row r="61" spans="1:35" ht="12" customHeight="1" x14ac:dyDescent="0.2">
      <c r="A61" s="444" t="s">
        <v>52</v>
      </c>
      <c r="B61" s="445"/>
      <c r="C61" s="220">
        <f>'[25]1st'!$E$17+'[25]1st'!$F$17+'[25]1st'!$G$17</f>
        <v>1</v>
      </c>
      <c r="D61" s="228">
        <f>'[25]1st'!$H$17+'[25]1st'!$I$17+'[25]1st'!$J$17</f>
        <v>0</v>
      </c>
      <c r="E61" s="62">
        <f>'[25]1st'!B3</f>
        <v>4</v>
      </c>
      <c r="F61" s="63">
        <f>'[25]1st'!C3</f>
        <v>4</v>
      </c>
      <c r="G61" s="64">
        <f>'[25]1st'!D3</f>
        <v>4</v>
      </c>
      <c r="H61" s="157">
        <f>'[25]1st'!E3</f>
        <v>3</v>
      </c>
      <c r="I61" s="55">
        <f>'[25]1st'!F3</f>
        <v>46</v>
      </c>
      <c r="J61" s="56">
        <f>'[25]1st'!G3</f>
        <v>46</v>
      </c>
      <c r="K61" s="57">
        <f>'[25]1st'!H3</f>
        <v>46</v>
      </c>
      <c r="L61" s="161">
        <f>'[25]1st'!I3</f>
        <v>34.5</v>
      </c>
      <c r="M61" s="150">
        <f>'[25]1st'!J3</f>
        <v>8.25</v>
      </c>
      <c r="N61" s="37">
        <f>'[25]1st'!K3</f>
        <v>8.25</v>
      </c>
      <c r="O61" s="36">
        <f>'[25]1st'!L3</f>
        <v>4.125</v>
      </c>
      <c r="P61" s="151">
        <f>'[25]1st'!M3</f>
        <v>4.7142857142857144</v>
      </c>
      <c r="Q61" s="249" t="str">
        <f>IF(D61="","",IF(D61&gt;=C61,"J",IF(D61&lt;C61,"L")))</f>
        <v>L</v>
      </c>
      <c r="R61" s="90" t="str">
        <f>IF(J61="","",IF(J61&gt;=23,"J",IF(J61&lt;23,"L")))</f>
        <v>J</v>
      </c>
      <c r="S61" s="69" t="str">
        <f>IF(J61="","",IF(J61&gt;=I61-8,"J",IF(J61&lt;I61-8,"L")))</f>
        <v>J</v>
      </c>
      <c r="T61" s="15" t="str">
        <f>'[25]1st'!N3</f>
        <v>G</v>
      </c>
      <c r="U61" s="62">
        <f>'[25]1st'!O3</f>
        <v>4</v>
      </c>
      <c r="V61" s="63">
        <f>'[25]1st'!P3</f>
        <v>3</v>
      </c>
      <c r="W61" s="64">
        <f>'[25]1st'!Q3</f>
        <v>3</v>
      </c>
      <c r="X61" s="157">
        <f>'[25]1st'!R3</f>
        <v>3</v>
      </c>
      <c r="Y61" s="55">
        <f>'[25]1st'!S3</f>
        <v>46</v>
      </c>
      <c r="Z61" s="56">
        <f>'[25]1st'!T3</f>
        <v>34.5</v>
      </c>
      <c r="AA61" s="17">
        <f>'[25]1st'!U3</f>
        <v>34.5</v>
      </c>
      <c r="AB61" s="144">
        <f>'[25]1st'!V3</f>
        <v>34.5</v>
      </c>
      <c r="AC61" s="150">
        <f>'[25]1st'!W3</f>
        <v>8.25</v>
      </c>
      <c r="AD61" s="37">
        <f>'[25]1st'!X3</f>
        <v>11</v>
      </c>
      <c r="AE61" s="36">
        <f>'[25]1st'!Y3</f>
        <v>4.7142857142857144</v>
      </c>
      <c r="AF61" s="151">
        <f>'[25]1st'!Z3</f>
        <v>5.5</v>
      </c>
      <c r="AG61" s="165" t="str">
        <f>IF(Z61="","",IF(Z61&gt;=23,"J",IF(Z61&lt;23,"L")))</f>
        <v>J</v>
      </c>
      <c r="AH61" s="69" t="str">
        <f>IF(Z61="","",IF(Z61&gt;=Y61-8,"J",IF(Z61&lt;Y61-8,"L")))</f>
        <v>L</v>
      </c>
      <c r="AI61" s="15" t="str">
        <f>'[25]1st'!$AA$3</f>
        <v>A</v>
      </c>
    </row>
    <row r="62" spans="1:35" ht="12" customHeight="1" x14ac:dyDescent="0.2">
      <c r="A62" s="450" t="s">
        <v>19</v>
      </c>
      <c r="B62" s="451"/>
      <c r="C62" s="220">
        <f>'[26]1st'!$E$17+'[26]1st'!$F$17+'[26]1st'!$G$17</f>
        <v>1</v>
      </c>
      <c r="D62" s="228">
        <f>'[26]1st'!$H$17+'[26]1st'!$I$17+'[26]1st'!$J$17</f>
        <v>0</v>
      </c>
      <c r="E62" s="62">
        <f>'[26]1st'!B3</f>
        <v>4</v>
      </c>
      <c r="F62" s="63">
        <f>'[26]1st'!C3</f>
        <v>2.65</v>
      </c>
      <c r="G62" s="64">
        <f>'[26]1st'!D3</f>
        <v>3</v>
      </c>
      <c r="H62" s="133">
        <f>'[26]1st'!E3</f>
        <v>4</v>
      </c>
      <c r="I62" s="81">
        <f>'[26]1st'!F3</f>
        <v>46</v>
      </c>
      <c r="J62" s="56">
        <f>'[26]1st'!G3</f>
        <v>30.5</v>
      </c>
      <c r="K62" s="57">
        <f>'[26]1st'!H3</f>
        <v>34.5</v>
      </c>
      <c r="L62" s="121">
        <f>'[26]1st'!I3</f>
        <v>46</v>
      </c>
      <c r="M62" s="119">
        <f>'[26]1st'!J3</f>
        <v>7</v>
      </c>
      <c r="N62" s="37">
        <f>'[26]1st'!K3</f>
        <v>10.566037735849058</v>
      </c>
      <c r="O62" s="36">
        <f>'[26]1st'!L3</f>
        <v>4</v>
      </c>
      <c r="P62" s="124">
        <f>'[26]1st'!M3</f>
        <v>4.2105263157894735</v>
      </c>
      <c r="Q62" s="126" t="str">
        <f t="shared" si="10"/>
        <v>L</v>
      </c>
      <c r="R62" s="90" t="str">
        <f t="shared" si="11"/>
        <v>J</v>
      </c>
      <c r="S62" s="69" t="str">
        <f>IF(J62="","",IF(J62&gt;=I62-8,"J",IF(J62&lt;I62-8,"L")))</f>
        <v>L</v>
      </c>
      <c r="T62" s="15" t="str">
        <f>'[26]1st'!N3</f>
        <v>A</v>
      </c>
      <c r="U62" s="62">
        <f>'[26]1st'!O3</f>
        <v>4</v>
      </c>
      <c r="V62" s="63">
        <f>'[26]1st'!P3</f>
        <v>4</v>
      </c>
      <c r="W62" s="64">
        <f>'[26]1st'!Q3</f>
        <v>1</v>
      </c>
      <c r="X62" s="133">
        <f>'[26]1st'!R3</f>
        <v>1</v>
      </c>
      <c r="Y62" s="81">
        <f>'[26]1st'!S3</f>
        <v>46</v>
      </c>
      <c r="Z62" s="56">
        <f>'[26]1st'!T3</f>
        <v>46</v>
      </c>
      <c r="AA62" s="17">
        <f>'[26]1st'!U3</f>
        <v>11.5</v>
      </c>
      <c r="AB62" s="129">
        <f>'[26]1st'!V3</f>
        <v>11.5</v>
      </c>
      <c r="AC62" s="119">
        <f>'[26]1st'!W3</f>
        <v>7</v>
      </c>
      <c r="AD62" s="37">
        <f>'[26]1st'!X3</f>
        <v>7</v>
      </c>
      <c r="AE62" s="36">
        <f>'[26]1st'!Y3</f>
        <v>5.6</v>
      </c>
      <c r="AF62" s="124">
        <f>'[26]1st'!Z3</f>
        <v>5.6</v>
      </c>
      <c r="AG62" s="126" t="str">
        <f>IF(Z62="","",IF(Z62&gt;=23,"J",IF(Z62&lt;23,"L")))</f>
        <v>J</v>
      </c>
      <c r="AH62" s="69" t="str">
        <f>IF(Z62="","",IF(Z62&gt;=Y62-8,"J",IF(Z62&lt;Y62-8,"L")))</f>
        <v>J</v>
      </c>
      <c r="AI62" s="15" t="str">
        <f>'[26]1st'!$AA$3</f>
        <v>G</v>
      </c>
    </row>
    <row r="63" spans="1:35" ht="12" customHeight="1" x14ac:dyDescent="0.2">
      <c r="A63" s="450" t="s">
        <v>22</v>
      </c>
      <c r="B63" s="451"/>
      <c r="C63" s="220">
        <f>'[27]1st'!$E$17+'[27]1st'!$F$17+'[27]1st'!$G$17</f>
        <v>1</v>
      </c>
      <c r="D63" s="228">
        <f>'[27]1st'!$H$17+'[27]1st'!$I$17+'[27]1st'!$J$17</f>
        <v>1</v>
      </c>
      <c r="E63" s="62">
        <f>'[27]1st'!B3</f>
        <v>3</v>
      </c>
      <c r="F63" s="63">
        <f>'[27]1st'!C3</f>
        <v>2</v>
      </c>
      <c r="G63" s="64">
        <f>'[27]1st'!D3</f>
        <v>1</v>
      </c>
      <c r="H63" s="133">
        <f>'[27]1st'!E3</f>
        <v>2</v>
      </c>
      <c r="I63" s="81">
        <f>'[27]1st'!F3</f>
        <v>34.5</v>
      </c>
      <c r="J63" s="56">
        <f>'[27]1st'!G3</f>
        <v>23</v>
      </c>
      <c r="K63" s="57">
        <f>'[27]1st'!H3</f>
        <v>11.5</v>
      </c>
      <c r="L63" s="121">
        <f>'[27]1st'!I3</f>
        <v>23</v>
      </c>
      <c r="M63" s="119">
        <f>'[27]1st'!J3</f>
        <v>5.333333333333333</v>
      </c>
      <c r="N63" s="37">
        <f>'[27]1st'!K3</f>
        <v>8</v>
      </c>
      <c r="O63" s="36">
        <f>'[27]1st'!L3</f>
        <v>4</v>
      </c>
      <c r="P63" s="124">
        <f>'[27]1st'!M3</f>
        <v>4</v>
      </c>
      <c r="Q63" s="126" t="str">
        <f t="shared" si="10"/>
        <v>J</v>
      </c>
      <c r="R63" s="90" t="str">
        <f t="shared" si="11"/>
        <v>J</v>
      </c>
      <c r="S63" s="69" t="str">
        <f>IF(J63="","",IF(J63&gt;=I63-8,"J",IF(J63&lt;I63-8,"L")))</f>
        <v>L</v>
      </c>
      <c r="T63" s="15" t="str">
        <f>'[27]1st'!N3</f>
        <v>G</v>
      </c>
      <c r="U63" s="62">
        <f>'[27]1st'!O3</f>
        <v>2</v>
      </c>
      <c r="V63" s="63">
        <f>'[27]1st'!P3</f>
        <v>2</v>
      </c>
      <c r="W63" s="64">
        <f>'[27]1st'!Q3</f>
        <v>1</v>
      </c>
      <c r="X63" s="133">
        <f>'[27]1st'!R3</f>
        <v>1</v>
      </c>
      <c r="Y63" s="81">
        <f>'[27]1st'!S3</f>
        <v>23</v>
      </c>
      <c r="Z63" s="56">
        <f>'[27]1st'!T3</f>
        <v>23</v>
      </c>
      <c r="AA63" s="17">
        <f>'[27]1st'!U3</f>
        <v>11.5</v>
      </c>
      <c r="AB63" s="129">
        <f>'[27]1st'!V3</f>
        <v>11.5</v>
      </c>
      <c r="AC63" s="119">
        <f>'[27]1st'!W3</f>
        <v>8</v>
      </c>
      <c r="AD63" s="37">
        <f>'[27]1st'!X3</f>
        <v>8</v>
      </c>
      <c r="AE63" s="36">
        <f>'[27]1st'!Y3</f>
        <v>5.333333333333333</v>
      </c>
      <c r="AF63" s="124">
        <f>'[27]1st'!Z3</f>
        <v>5.333333333333333</v>
      </c>
      <c r="AG63" s="126" t="str">
        <f>IF(Z63="","",IF(Z63&gt;=23,"J",IF(Z63&lt;23,"L")))</f>
        <v>J</v>
      </c>
      <c r="AH63" s="69" t="str">
        <f>IF(Z63="","",IF(Z63&gt;=Y63-8,"J",IF(Z63&lt;Y63-8,"L")))</f>
        <v>J</v>
      </c>
      <c r="AI63" s="15" t="str">
        <f>'[27]1st'!$AA$3</f>
        <v>G</v>
      </c>
    </row>
    <row r="64" spans="1:35" ht="12" customHeight="1" x14ac:dyDescent="0.2">
      <c r="A64" s="450" t="s">
        <v>18</v>
      </c>
      <c r="B64" s="451"/>
      <c r="C64" s="220">
        <f>'[28]1st'!$E$17+'[28]1st'!$F$17+'[28]1st'!$G$17</f>
        <v>1</v>
      </c>
      <c r="D64" s="228">
        <f>'[28]1st'!$H$17+'[28]1st'!$I$17+'[28]1st'!$J$17</f>
        <v>1</v>
      </c>
      <c r="E64" s="62">
        <f>'[28]1st'!B3</f>
        <v>3</v>
      </c>
      <c r="F64" s="63">
        <f>'[28]1st'!C3</f>
        <v>3</v>
      </c>
      <c r="G64" s="64">
        <f>'[28]1st'!D3</f>
        <v>2</v>
      </c>
      <c r="H64" s="133">
        <f>'[28]1st'!E3</f>
        <v>3</v>
      </c>
      <c r="I64" s="81">
        <f>'[28]1st'!F3</f>
        <v>34.5</v>
      </c>
      <c r="J64" s="56">
        <f>'[28]1st'!G3</f>
        <v>34.5</v>
      </c>
      <c r="K64" s="57">
        <f>'[28]1st'!H3</f>
        <v>23</v>
      </c>
      <c r="L64" s="121">
        <f>'[28]1st'!I3</f>
        <v>34.5</v>
      </c>
      <c r="M64" s="119">
        <f>'[28]1st'!J3</f>
        <v>7.333333333333333</v>
      </c>
      <c r="N64" s="37">
        <f>'[28]1st'!K3</f>
        <v>7.333333333333333</v>
      </c>
      <c r="O64" s="36">
        <f>'[28]1st'!L3</f>
        <v>4.4000000000000004</v>
      </c>
      <c r="P64" s="124">
        <f>'[28]1st'!M3</f>
        <v>3.6666666666666665</v>
      </c>
      <c r="Q64" s="126" t="str">
        <f t="shared" si="10"/>
        <v>J</v>
      </c>
      <c r="R64" s="90" t="str">
        <f t="shared" si="11"/>
        <v>J</v>
      </c>
      <c r="S64" s="69" t="str">
        <f t="shared" si="8"/>
        <v>J</v>
      </c>
      <c r="T64" s="15" t="str">
        <f>'[28]1st'!N3</f>
        <v>G</v>
      </c>
      <c r="U64" s="62">
        <f>'[28]1st'!O3</f>
        <v>3</v>
      </c>
      <c r="V64" s="63">
        <f>'[28]1st'!P3</f>
        <v>3</v>
      </c>
      <c r="W64" s="64">
        <f>'[28]1st'!Q3</f>
        <v>1</v>
      </c>
      <c r="X64" s="133">
        <f>'[28]1st'!R3</f>
        <v>1</v>
      </c>
      <c r="Y64" s="81">
        <f>'[28]1st'!S3</f>
        <v>34.5</v>
      </c>
      <c r="Z64" s="56">
        <f>'[28]1st'!T3</f>
        <v>34.5</v>
      </c>
      <c r="AA64" s="17">
        <f>'[28]1st'!U3</f>
        <v>11.5</v>
      </c>
      <c r="AB64" s="129">
        <f>'[28]1st'!V3</f>
        <v>11.5</v>
      </c>
      <c r="AC64" s="119">
        <f>'[28]1st'!W3</f>
        <v>7.333333333333333</v>
      </c>
      <c r="AD64" s="37">
        <f>'[28]1st'!X3</f>
        <v>7.333333333333333</v>
      </c>
      <c r="AE64" s="36">
        <f>'[28]1st'!Y3</f>
        <v>5.5</v>
      </c>
      <c r="AF64" s="124">
        <f>'[28]1st'!Z3</f>
        <v>5.5</v>
      </c>
      <c r="AG64" s="126" t="str">
        <f t="shared" si="12"/>
        <v>J</v>
      </c>
      <c r="AH64" s="69" t="str">
        <f t="shared" si="9"/>
        <v>J</v>
      </c>
      <c r="AI64" s="15" t="str">
        <f>'[28]1st'!$AA$3</f>
        <v>G</v>
      </c>
    </row>
    <row r="65" spans="1:35" ht="12" customHeight="1" x14ac:dyDescent="0.2">
      <c r="A65" s="450" t="s">
        <v>20</v>
      </c>
      <c r="B65" s="451"/>
      <c r="C65" s="220">
        <f>'[29]1st'!$E$17+'[29]1st'!$F$17+'[29]1st'!$G$17</f>
        <v>1</v>
      </c>
      <c r="D65" s="228">
        <f>'[29]1st'!$H$17+'[29]1st'!$I$17+'[29]1st'!$J$17</f>
        <v>1</v>
      </c>
      <c r="E65" s="62">
        <f>'[29]1st'!B3</f>
        <v>4</v>
      </c>
      <c r="F65" s="63">
        <f>'[29]1st'!C3</f>
        <v>3</v>
      </c>
      <c r="G65" s="64">
        <f>'[29]1st'!D3</f>
        <v>3</v>
      </c>
      <c r="H65" s="133">
        <f>'[29]1st'!E3</f>
        <v>4</v>
      </c>
      <c r="I65" s="81">
        <f>'[29]1st'!F3</f>
        <v>46</v>
      </c>
      <c r="J65" s="56">
        <f>'[29]1st'!G3</f>
        <v>34.5</v>
      </c>
      <c r="K65" s="57">
        <f>'[29]1st'!H3</f>
        <v>34.5</v>
      </c>
      <c r="L65" s="121">
        <f>'[29]1st'!I3</f>
        <v>46</v>
      </c>
      <c r="M65" s="119">
        <f>'[29]1st'!J3</f>
        <v>7.25</v>
      </c>
      <c r="N65" s="37">
        <f>'[29]1st'!K3</f>
        <v>9.6666666666666661</v>
      </c>
      <c r="O65" s="36">
        <f>'[29]1st'!L3</f>
        <v>4.1428571428571432</v>
      </c>
      <c r="P65" s="124">
        <f>'[29]1st'!M3</f>
        <v>4.1428571428571432</v>
      </c>
      <c r="Q65" s="126" t="str">
        <f t="shared" si="10"/>
        <v>J</v>
      </c>
      <c r="R65" s="90" t="str">
        <f t="shared" si="11"/>
        <v>J</v>
      </c>
      <c r="S65" s="69" t="str">
        <f t="shared" si="8"/>
        <v>L</v>
      </c>
      <c r="T65" s="15" t="str">
        <f>'[29]1st'!N3</f>
        <v>G</v>
      </c>
      <c r="U65" s="62">
        <f>'[29]1st'!O3</f>
        <v>3</v>
      </c>
      <c r="V65" s="63">
        <f>'[29]1st'!P3</f>
        <v>3</v>
      </c>
      <c r="W65" s="64">
        <f>'[29]1st'!Q3</f>
        <v>2</v>
      </c>
      <c r="X65" s="133">
        <f>'[29]1st'!R3</f>
        <v>1</v>
      </c>
      <c r="Y65" s="81">
        <f>'[29]1st'!S3</f>
        <v>34.5</v>
      </c>
      <c r="Z65" s="56">
        <f>'[29]1st'!T3</f>
        <v>34.5</v>
      </c>
      <c r="AA65" s="17">
        <f>'[29]1st'!U3</f>
        <v>23</v>
      </c>
      <c r="AB65" s="129">
        <f>'[29]1st'!V3</f>
        <v>11.5</v>
      </c>
      <c r="AC65" s="119">
        <f>'[29]1st'!W3</f>
        <v>9.6666666666666661</v>
      </c>
      <c r="AD65" s="37">
        <f>'[29]1st'!X3</f>
        <v>9.6666666666666661</v>
      </c>
      <c r="AE65" s="36">
        <f>'[29]1st'!Y3</f>
        <v>5.8</v>
      </c>
      <c r="AF65" s="124">
        <f>'[29]1st'!Z3</f>
        <v>7.25</v>
      </c>
      <c r="AG65" s="126" t="str">
        <f t="shared" si="12"/>
        <v>J</v>
      </c>
      <c r="AH65" s="69" t="str">
        <f t="shared" si="9"/>
        <v>J</v>
      </c>
      <c r="AI65" s="15" t="str">
        <f>'[29]1st'!$AA$3</f>
        <v>G</v>
      </c>
    </row>
    <row r="66" spans="1:35" ht="12" customHeight="1" x14ac:dyDescent="0.2">
      <c r="A66" s="446" t="s">
        <v>68</v>
      </c>
      <c r="B66" s="447"/>
      <c r="C66" s="221">
        <f>'[30]1st'!$E$17+'[30]1st'!$F$17</f>
        <v>1</v>
      </c>
      <c r="D66" s="229">
        <f>'[30]1st'!$H$17+'[30]1st'!$I$17</f>
        <v>1</v>
      </c>
      <c r="E66" s="191">
        <f>'[30]1st'!B3</f>
        <v>13</v>
      </c>
      <c r="F66" s="192">
        <f>'[30]1st'!C3</f>
        <v>13</v>
      </c>
      <c r="G66" s="193">
        <f>'[30]1st'!D3</f>
        <v>1</v>
      </c>
      <c r="H66" s="194">
        <f>'[30]1st'!E3</f>
        <v>0</v>
      </c>
      <c r="I66" s="195">
        <f>'[30]1st'!F3</f>
        <v>149.5</v>
      </c>
      <c r="J66" s="196">
        <f>'[30]1st'!G3</f>
        <v>149.5</v>
      </c>
      <c r="K66" s="197">
        <f>'[30]1st'!H3</f>
        <v>11.5</v>
      </c>
      <c r="L66" s="198">
        <f>'[30]1st'!I3</f>
        <v>0</v>
      </c>
      <c r="M66" s="199" t="str">
        <f>'[30]1st'!J3</f>
        <v>N/A</v>
      </c>
      <c r="N66" s="200" t="str">
        <f>'[30]1st'!K3</f>
        <v>N/A</v>
      </c>
      <c r="O66" s="200" t="str">
        <f>'[30]1st'!L3</f>
        <v>N/A</v>
      </c>
      <c r="P66" s="201" t="str">
        <f>'[30]1st'!M3</f>
        <v>N/A</v>
      </c>
      <c r="Q66" s="126" t="str">
        <f t="shared" si="10"/>
        <v>J</v>
      </c>
      <c r="R66" s="90" t="str">
        <f t="shared" si="11"/>
        <v>J</v>
      </c>
      <c r="S66" s="206" t="str">
        <f>IF(J66="","",IF(J66&gt;=I66-8,"J",IF(J66&lt;I66-8,"L")))</f>
        <v>J</v>
      </c>
      <c r="T66" s="202" t="str">
        <f>'[30]1st'!N3</f>
        <v>G</v>
      </c>
      <c r="U66" s="191">
        <f>'[30]1st'!O3</f>
        <v>14</v>
      </c>
      <c r="V66" s="192">
        <f>'[30]1st'!P3</f>
        <v>3</v>
      </c>
      <c r="W66" s="193">
        <f>'[30]1st'!Q3</f>
        <v>1</v>
      </c>
      <c r="X66" s="194">
        <f>'[30]1st'!R3</f>
        <v>1</v>
      </c>
      <c r="Y66" s="195">
        <f>'[30]1st'!S3</f>
        <v>161</v>
      </c>
      <c r="Z66" s="196">
        <f>'[30]1st'!T3</f>
        <v>34.5</v>
      </c>
      <c r="AA66" s="203">
        <f>'[30]1st'!U3</f>
        <v>11.5</v>
      </c>
      <c r="AB66" s="204">
        <f>'[30]1st'!V3</f>
        <v>11.5</v>
      </c>
      <c r="AC66" s="199" t="str">
        <f>'[30]1st'!W3</f>
        <v>N/A</v>
      </c>
      <c r="AD66" s="200" t="str">
        <f>'[30]1st'!X3</f>
        <v>N/A</v>
      </c>
      <c r="AE66" s="200" t="str">
        <f>'[30]1st'!Y3</f>
        <v>N/A</v>
      </c>
      <c r="AF66" s="201" t="str">
        <f>'[30]1st'!Z3</f>
        <v>N/A</v>
      </c>
      <c r="AG66" s="205" t="str">
        <f>IF(Z66="","",IF(Z66&gt;=23,"J",IF(Z66&lt;23,"L")))</f>
        <v>J</v>
      </c>
      <c r="AH66" s="206" t="str">
        <f>IF(Z66="","",IF(Z66&gt;=Y66-8,"J",IF(Z66&lt;Y66-8,"L")))</f>
        <v>L</v>
      </c>
      <c r="AI66" s="202" t="str">
        <f>'[30]1st'!$AA$3</f>
        <v>G</v>
      </c>
    </row>
    <row r="67" spans="1:35" ht="12" customHeight="1" thickBot="1" x14ac:dyDescent="0.25">
      <c r="A67" s="448" t="s">
        <v>97</v>
      </c>
      <c r="B67" s="449"/>
      <c r="C67" s="222"/>
      <c r="D67" s="230"/>
      <c r="E67" s="65">
        <f>'[28]1st'!B37</f>
        <v>1</v>
      </c>
      <c r="F67" s="66">
        <f>'[28]1st'!C37</f>
        <v>1</v>
      </c>
      <c r="G67" s="67">
        <f>'[28]1st'!D37</f>
        <v>1</v>
      </c>
      <c r="H67" s="134">
        <f>'[28]1st'!E37</f>
        <v>1</v>
      </c>
      <c r="I67" s="83">
        <f>'[28]1st'!F37</f>
        <v>11.5</v>
      </c>
      <c r="J67" s="58">
        <f>'[28]1st'!G37</f>
        <v>11.5</v>
      </c>
      <c r="K67" s="59">
        <f>'[28]1st'!H37</f>
        <v>11.5</v>
      </c>
      <c r="L67" s="122">
        <f>'[28]1st'!I37</f>
        <v>11.5</v>
      </c>
      <c r="M67" s="136" t="str">
        <f>'[28]1st'!J37</f>
        <v>N/A</v>
      </c>
      <c r="N67" s="23" t="str">
        <f>'[28]1st'!K37</f>
        <v>N/A</v>
      </c>
      <c r="O67" s="23" t="str">
        <f>'[28]1st'!L37</f>
        <v>N/A</v>
      </c>
      <c r="P67" s="138" t="str">
        <f>'[28]1st'!M37</f>
        <v>N/A</v>
      </c>
      <c r="Q67" s="207" t="s">
        <v>120</v>
      </c>
      <c r="R67" s="23" t="s">
        <v>120</v>
      </c>
      <c r="S67" s="138" t="s">
        <v>120</v>
      </c>
      <c r="T67" s="21" t="str">
        <f>'[28]1st'!N37</f>
        <v>G</v>
      </c>
      <c r="U67" s="65">
        <f>'[28]1st'!O37</f>
        <v>1</v>
      </c>
      <c r="V67" s="66">
        <f>'[28]1st'!P37</f>
        <v>1</v>
      </c>
      <c r="W67" s="67">
        <f>'[28]1st'!Q37</f>
        <v>1</v>
      </c>
      <c r="X67" s="134">
        <f>'[28]1st'!R37</f>
        <v>1</v>
      </c>
      <c r="Y67" s="83">
        <f>'[28]1st'!S37</f>
        <v>11.5</v>
      </c>
      <c r="Z67" s="58">
        <f>'[28]1st'!T37</f>
        <v>11.5</v>
      </c>
      <c r="AA67" s="20">
        <f>'[28]1st'!U37</f>
        <v>11.5</v>
      </c>
      <c r="AB67" s="130">
        <f>'[28]1st'!V37</f>
        <v>11.5</v>
      </c>
      <c r="AC67" s="136" t="str">
        <f>'[28]1st'!W37</f>
        <v>N/A</v>
      </c>
      <c r="AD67" s="23" t="str">
        <f>'[28]1st'!X37</f>
        <v>N/A</v>
      </c>
      <c r="AE67" s="23" t="str">
        <f>'[28]1st'!Y37</f>
        <v>N/A</v>
      </c>
      <c r="AF67" s="138" t="str">
        <f>'[28]1st'!Z37</f>
        <v>N/A</v>
      </c>
      <c r="AG67" s="207" t="s">
        <v>120</v>
      </c>
      <c r="AH67" s="138" t="s">
        <v>120</v>
      </c>
      <c r="AI67" s="21" t="str">
        <f>'[28]1st'!$AA$37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'[31]1st'!$E$17+'[31]1st'!$F$17</f>
        <v>1</v>
      </c>
      <c r="D72" s="227">
        <f>'[31]1st'!$H$17+'[31]1st'!$I$17</f>
        <v>1</v>
      </c>
      <c r="E72" s="87">
        <f>'[31]1st'!A3</f>
        <v>4</v>
      </c>
      <c r="F72" s="88">
        <f>'[31]1st'!B3</f>
        <v>4</v>
      </c>
      <c r="G72" s="89">
        <f>'[31]1st'!C3</f>
        <v>1</v>
      </c>
      <c r="H72" s="156">
        <f>'[31]1st'!D3</f>
        <v>0</v>
      </c>
      <c r="I72" s="52">
        <f>'[31]1st'!E3</f>
        <v>46</v>
      </c>
      <c r="J72" s="53">
        <f>'[31]1st'!F3</f>
        <v>46</v>
      </c>
      <c r="K72" s="54">
        <f>'[31]1st'!G3</f>
        <v>11.5</v>
      </c>
      <c r="L72" s="160">
        <f>'[31]1st'!H3</f>
        <v>0</v>
      </c>
      <c r="M72" s="146">
        <f>'[31]1st'!I3</f>
        <v>5</v>
      </c>
      <c r="N72" s="39">
        <f>'[31]1st'!$J$3</f>
        <v>5</v>
      </c>
      <c r="O72" s="38">
        <f>'[31]1st'!L3</f>
        <v>4</v>
      </c>
      <c r="P72" s="147">
        <f>'[31]1st'!M3</f>
        <v>5</v>
      </c>
      <c r="Q72" s="205" t="str">
        <f>IF(D72="","",IF(D72&gt;=C72,"J",IF(D72&lt;C72,"L")))</f>
        <v>J</v>
      </c>
      <c r="R72" s="90" t="str">
        <f>IF(J72="","",IF(J72&gt;=23,"J",IF(J72&lt;23,"L")))</f>
        <v>J</v>
      </c>
      <c r="S72" s="90" t="str">
        <f>IF(J72="","",IF(J72&gt;=I72-8,"J",IF(J72&lt;I72-8,"L")))</f>
        <v>J</v>
      </c>
      <c r="T72" s="68" t="str">
        <f>'[31]1st'!N3</f>
        <v>G</v>
      </c>
      <c r="U72" s="87">
        <f>'[31]1st'!O3</f>
        <v>3</v>
      </c>
      <c r="V72" s="88">
        <f>'[31]1st'!P3</f>
        <v>2</v>
      </c>
      <c r="W72" s="89">
        <f>'[31]1st'!Q3</f>
        <v>1</v>
      </c>
      <c r="X72" s="156">
        <f>'[31]1st'!R3</f>
        <v>1</v>
      </c>
      <c r="Y72" s="52">
        <f>'[31]1st'!S3</f>
        <v>34.5</v>
      </c>
      <c r="Z72" s="53">
        <f>'[31]1st'!T3</f>
        <v>23</v>
      </c>
      <c r="AA72" s="60">
        <f>'[31]1st'!U3</f>
        <v>11.5</v>
      </c>
      <c r="AB72" s="143">
        <f>'[31]1st'!V3</f>
        <v>11.5</v>
      </c>
      <c r="AC72" s="146">
        <f>'[31]1st'!W3</f>
        <v>6.666666666666667</v>
      </c>
      <c r="AD72" s="39">
        <f>'[31]1st'!X3</f>
        <v>10</v>
      </c>
      <c r="AE72" s="38">
        <f>'[31]1st'!Z3</f>
        <v>7.666666666666667</v>
      </c>
      <c r="AF72" s="147">
        <f>'[31]1st'!AA3</f>
        <v>6.666666666666667</v>
      </c>
      <c r="AG72" s="164" t="str">
        <f>IF(Z72="","",IF(Z72&gt;=23,"J",IF(Z72&lt;23,"L")))</f>
        <v>J</v>
      </c>
      <c r="AH72" s="90" t="str">
        <f>IF(Z72="","",IF(Z72&gt;=Y72-8,"J",IF(Z72&lt;Y72-8,"L")))</f>
        <v>L</v>
      </c>
      <c r="AI72" s="68" t="str">
        <f>'[31]1st'!$AB$3</f>
        <v>G</v>
      </c>
    </row>
    <row r="73" spans="1:35" ht="12" customHeight="1" x14ac:dyDescent="0.2">
      <c r="A73" s="444" t="s">
        <v>25</v>
      </c>
      <c r="B73" s="445"/>
      <c r="C73" s="220">
        <f>'[32]1st'!$E$17+'[32]1st'!$F$17</f>
        <v>0</v>
      </c>
      <c r="D73" s="228">
        <f>'[32]1st'!$H$17+'[32]1st'!$I$17</f>
        <v>0</v>
      </c>
      <c r="E73" s="62">
        <f>'[32]1st'!A3</f>
        <v>2.65</v>
      </c>
      <c r="F73" s="63">
        <f>'[32]1st'!B3</f>
        <v>2.65</v>
      </c>
      <c r="G73" s="64">
        <f>'[32]1st'!C3</f>
        <v>0</v>
      </c>
      <c r="H73" s="157">
        <f>'[32]1st'!D3</f>
        <v>0</v>
      </c>
      <c r="I73" s="55">
        <f>'[32]1st'!E3</f>
        <v>30.5</v>
      </c>
      <c r="J73" s="56">
        <f>'[32]1st'!F3</f>
        <v>30.5</v>
      </c>
      <c r="K73" s="57">
        <f>'[32]1st'!G3</f>
        <v>0</v>
      </c>
      <c r="L73" s="161">
        <f>'[32]1st'!H3</f>
        <v>0</v>
      </c>
      <c r="M73" s="148" t="str">
        <f>'[32]1st'!I3</f>
        <v>N/A</v>
      </c>
      <c r="N73" s="40" t="str">
        <f>'[32]1st'!J3</f>
        <v>N/A</v>
      </c>
      <c r="O73" s="40" t="str">
        <f>'[32]1st'!K3</f>
        <v>N/A</v>
      </c>
      <c r="P73" s="149" t="str">
        <f>'[32]1st'!L3</f>
        <v>N/A</v>
      </c>
      <c r="Q73" s="205" t="str">
        <f>IF(D73="","",IF(D73&gt;=C73,"J",IF(D73&lt;C73,"L")))</f>
        <v>J</v>
      </c>
      <c r="R73" s="90" t="str">
        <f>IF(J73="","",IF(E73=0,"J",IF(J73&gt;=23,"J",IF(J73&lt;23,"L"))))</f>
        <v>J</v>
      </c>
      <c r="S73" s="69" t="str">
        <f>IF(J73="","",IF(J73&gt;=I73-8,"J",IF(J73&lt;I73-8,"L")))</f>
        <v>J</v>
      </c>
      <c r="T73" s="15" t="str">
        <f>'[32]1st'!M3</f>
        <v>G</v>
      </c>
      <c r="U73" s="62">
        <f>'[32]1st'!N3</f>
        <v>0</v>
      </c>
      <c r="V73" s="63">
        <f>'[32]1st'!O3</f>
        <v>0</v>
      </c>
      <c r="W73" s="64">
        <f>'[32]1st'!P3</f>
        <v>0</v>
      </c>
      <c r="X73" s="157">
        <f>'[32]1st'!Q3</f>
        <v>0</v>
      </c>
      <c r="Y73" s="55">
        <f>'[32]1st'!R3</f>
        <v>0</v>
      </c>
      <c r="Z73" s="56">
        <f>'[32]1st'!S3</f>
        <v>0</v>
      </c>
      <c r="AA73" s="17">
        <f>'[32]1st'!T3</f>
        <v>0</v>
      </c>
      <c r="AB73" s="144">
        <f>'[32]1st'!U3</f>
        <v>0</v>
      </c>
      <c r="AC73" s="148" t="str">
        <f>'[32]1st'!V3</f>
        <v>N/A</v>
      </c>
      <c r="AD73" s="40" t="str">
        <f>'[32]1st'!W3</f>
        <v>N/A</v>
      </c>
      <c r="AE73" s="40" t="str">
        <f>'[32]1st'!X3</f>
        <v>N/A</v>
      </c>
      <c r="AF73" s="149" t="str">
        <f>'[32]1st'!Y3</f>
        <v>N/A</v>
      </c>
      <c r="AG73" s="166" t="s">
        <v>120</v>
      </c>
      <c r="AH73" s="75" t="s">
        <v>120</v>
      </c>
      <c r="AI73" s="15" t="str">
        <f>'[32]1st'!$Z$3</f>
        <v>Closed</v>
      </c>
    </row>
    <row r="74" spans="1:35" ht="12" customHeight="1" x14ac:dyDescent="0.2">
      <c r="A74" s="444" t="s">
        <v>45</v>
      </c>
      <c r="B74" s="445"/>
      <c r="C74" s="220"/>
      <c r="D74" s="228"/>
      <c r="E74" s="62">
        <f>'[33]1st'!A3</f>
        <v>6</v>
      </c>
      <c r="F74" s="63">
        <f>'[33]1st'!B3</f>
        <v>6</v>
      </c>
      <c r="G74" s="64">
        <f>'[33]1st'!C3</f>
        <v>0</v>
      </c>
      <c r="H74" s="157">
        <f>'[33]1st'!D3</f>
        <v>1</v>
      </c>
      <c r="I74" s="55">
        <f>'[33]1st'!E3</f>
        <v>69</v>
      </c>
      <c r="J74" s="56">
        <f>'[33]1st'!F3</f>
        <v>69</v>
      </c>
      <c r="K74" s="57">
        <f>'[33]1st'!G3</f>
        <v>0</v>
      </c>
      <c r="L74" s="161">
        <f>'[33]1st'!H3</f>
        <v>11.5</v>
      </c>
      <c r="M74" s="148" t="str">
        <f>'[33]1st'!I3</f>
        <v>N/A</v>
      </c>
      <c r="N74" s="40" t="str">
        <f>'[33]1st'!J3</f>
        <v>N/A</v>
      </c>
      <c r="O74" s="40" t="str">
        <f>'[33]1st'!K3</f>
        <v>N/A</v>
      </c>
      <c r="P74" s="149" t="str">
        <f>'[33]1st'!L3</f>
        <v>N/A</v>
      </c>
      <c r="Q74" s="166" t="s">
        <v>120</v>
      </c>
      <c r="R74" s="90" t="str">
        <f>IF(J74="","",IF(J74&gt;=23,"J",IF(J74&lt;23,"L")))</f>
        <v>J</v>
      </c>
      <c r="S74" s="69" t="str">
        <f>IF(J74="","",IF(J74&gt;=I74-8,"J",IF(J74&lt;I74-8,"L")))</f>
        <v>J</v>
      </c>
      <c r="T74" s="15" t="str">
        <f>'[33]1st'!M3</f>
        <v>G</v>
      </c>
      <c r="U74" s="62">
        <f>'[33]1st'!N3</f>
        <v>5</v>
      </c>
      <c r="V74" s="63">
        <f>'[33]1st'!O3</f>
        <v>5</v>
      </c>
      <c r="W74" s="64">
        <f>'[33]1st'!P3</f>
        <v>0</v>
      </c>
      <c r="X74" s="157">
        <f>'[33]1st'!Q3</f>
        <v>1</v>
      </c>
      <c r="Y74" s="55">
        <f>'[33]1st'!R3</f>
        <v>57.5</v>
      </c>
      <c r="Z74" s="56">
        <f>'[33]1st'!S3</f>
        <v>57.5</v>
      </c>
      <c r="AA74" s="17">
        <f>'[33]1st'!T3</f>
        <v>0</v>
      </c>
      <c r="AB74" s="144">
        <f>'[33]1st'!U3</f>
        <v>11.5</v>
      </c>
      <c r="AC74" s="148" t="str">
        <f>'[33]1st'!V3</f>
        <v>N/A</v>
      </c>
      <c r="AD74" s="40" t="str">
        <f>'[33]1st'!W3</f>
        <v>N/A</v>
      </c>
      <c r="AE74" s="40" t="str">
        <f>'[33]1st'!X3</f>
        <v>N/A</v>
      </c>
      <c r="AF74" s="149" t="str">
        <f>'[33]1st'!Y3</f>
        <v>N/A</v>
      </c>
      <c r="AG74" s="165" t="str">
        <f>IF(Z74="","",IF(Z74&gt;=23,"J",IF(Z74&lt;23,"L")))</f>
        <v>J</v>
      </c>
      <c r="AH74" s="69" t="str">
        <f>IF(Z74="","",IF(Z74&gt;=Y74-8,"J",IF(Z74&lt;Y74-8,"L")))</f>
        <v>J</v>
      </c>
      <c r="AI74" s="15" t="str">
        <f>'[33]1st'!$Z$3</f>
        <v>G</v>
      </c>
    </row>
    <row r="75" spans="1:35" ht="12" customHeight="1" x14ac:dyDescent="0.2">
      <c r="A75" s="444" t="s">
        <v>26</v>
      </c>
      <c r="B75" s="445"/>
      <c r="C75" s="220"/>
      <c r="D75" s="228"/>
      <c r="E75" s="62">
        <f>'[34]1st'!A3</f>
        <v>6</v>
      </c>
      <c r="F75" s="63">
        <f>'[34]1st'!B3</f>
        <v>5.65</v>
      </c>
      <c r="G75" s="64">
        <f>'[34]1st'!C3</f>
        <v>1</v>
      </c>
      <c r="H75" s="157">
        <f>'[34]1st'!D3</f>
        <v>2</v>
      </c>
      <c r="I75" s="55">
        <f>'[34]1st'!E3</f>
        <v>69</v>
      </c>
      <c r="J75" s="56">
        <f>'[34]1st'!F3</f>
        <v>65</v>
      </c>
      <c r="K75" s="57">
        <f>'[34]1st'!G3</f>
        <v>11.5</v>
      </c>
      <c r="L75" s="161">
        <f>'[34]1st'!H3</f>
        <v>23</v>
      </c>
      <c r="M75" s="148" t="str">
        <f>'[34]1st'!I3</f>
        <v>N/A</v>
      </c>
      <c r="N75" s="40" t="str">
        <f>'[34]1st'!J3</f>
        <v>N/A</v>
      </c>
      <c r="O75" s="40" t="str">
        <f>'[34]1st'!K3</f>
        <v>N/A</v>
      </c>
      <c r="P75" s="149" t="str">
        <f>'[34]1st'!L3</f>
        <v>N/A</v>
      </c>
      <c r="Q75" s="166" t="s">
        <v>120</v>
      </c>
      <c r="R75" s="90" t="str">
        <f>IF(J75="","",IF(J75&gt;=23,"J",IF(J75&lt;23,"L")))</f>
        <v>J</v>
      </c>
      <c r="S75" s="69" t="str">
        <f>IF(J75="","",IF(J75&gt;=I75-8,"J",IF(J75&lt;I75-8,"L")))</f>
        <v>J</v>
      </c>
      <c r="T75" s="15" t="str">
        <f>'[34]1st'!M3</f>
        <v>G</v>
      </c>
      <c r="U75" s="62">
        <f>'[34]1st'!N3</f>
        <v>6</v>
      </c>
      <c r="V75" s="63">
        <f>'[34]1st'!O3</f>
        <v>5</v>
      </c>
      <c r="W75" s="64">
        <f>'[34]1st'!P3</f>
        <v>1</v>
      </c>
      <c r="X75" s="157">
        <f>'[34]1st'!Q3</f>
        <v>1</v>
      </c>
      <c r="Y75" s="55">
        <f>'[34]1st'!R3</f>
        <v>69</v>
      </c>
      <c r="Z75" s="56">
        <f>'[34]1st'!S3</f>
        <v>57.5</v>
      </c>
      <c r="AA75" s="17">
        <f>'[34]1st'!T3</f>
        <v>11.5</v>
      </c>
      <c r="AB75" s="144">
        <f>'[34]1st'!U3</f>
        <v>11.5</v>
      </c>
      <c r="AC75" s="148" t="str">
        <f>'[34]1st'!V3</f>
        <v>N/A</v>
      </c>
      <c r="AD75" s="40" t="str">
        <f>'[34]1st'!W3</f>
        <v>N/A</v>
      </c>
      <c r="AE75" s="40" t="str">
        <f>'[34]1st'!X3</f>
        <v>N/A</v>
      </c>
      <c r="AF75" s="149" t="str">
        <f>'[34]1st'!Y3</f>
        <v>N/A</v>
      </c>
      <c r="AG75" s="165" t="str">
        <f>IF(Z75="","",IF(Z75&gt;=23,"J",IF(Z75&lt;23,"L")))</f>
        <v>J</v>
      </c>
      <c r="AH75" s="69" t="str">
        <f>IF(Z75="","",IF(Z75&gt;=Y75-8,"J",IF(Z75&lt;Y75-8,"L")))</f>
        <v>L</v>
      </c>
      <c r="AI75" s="15" t="str">
        <f>'[34]1st'!$Z$3</f>
        <v>G</v>
      </c>
    </row>
    <row r="76" spans="1:35" ht="12" customHeight="1" x14ac:dyDescent="0.2">
      <c r="A76" s="444" t="s">
        <v>27</v>
      </c>
      <c r="B76" s="445"/>
      <c r="C76" s="220"/>
      <c r="D76" s="228"/>
      <c r="E76" s="62">
        <f>'[35]1st'!A3</f>
        <v>0</v>
      </c>
      <c r="F76" s="63">
        <f>'[35]1st'!B3</f>
        <v>0</v>
      </c>
      <c r="G76" s="64">
        <f>'[35]1st'!C3</f>
        <v>2</v>
      </c>
      <c r="H76" s="157">
        <f>'[35]1st'!D3</f>
        <v>1</v>
      </c>
      <c r="I76" s="55">
        <f>'[35]1st'!E3</f>
        <v>0</v>
      </c>
      <c r="J76" s="56">
        <f>'[35]1st'!F3</f>
        <v>0</v>
      </c>
      <c r="K76" s="57">
        <f>'[35]1st'!G3</f>
        <v>23</v>
      </c>
      <c r="L76" s="161">
        <f>'[35]1st'!H3</f>
        <v>11.5</v>
      </c>
      <c r="M76" s="148" t="str">
        <f>'[35]1st'!I3</f>
        <v>N/A</v>
      </c>
      <c r="N76" s="40" t="str">
        <f>'[35]1st'!J3</f>
        <v>N/A</v>
      </c>
      <c r="O76" s="40" t="str">
        <f>'[35]1st'!K3</f>
        <v>N/A</v>
      </c>
      <c r="P76" s="149" t="str">
        <f>'[35]1st'!L3</f>
        <v>N/A</v>
      </c>
      <c r="Q76" s="183" t="s">
        <v>120</v>
      </c>
      <c r="R76" s="183" t="s">
        <v>120</v>
      </c>
      <c r="S76" s="75" t="s">
        <v>120</v>
      </c>
      <c r="T76" s="15" t="str">
        <f>'[35]1st'!M3</f>
        <v>G</v>
      </c>
      <c r="U76" s="62">
        <f>'[35]1st'!N3</f>
        <v>0</v>
      </c>
      <c r="V76" s="63">
        <f>'[35]1st'!O3</f>
        <v>0</v>
      </c>
      <c r="W76" s="64">
        <f>'[35]1st'!P3</f>
        <v>2</v>
      </c>
      <c r="X76" s="157">
        <f>'[35]1st'!Q3</f>
        <v>1</v>
      </c>
      <c r="Y76" s="55">
        <f>'[35]1st'!R3</f>
        <v>0</v>
      </c>
      <c r="Z76" s="56">
        <f>'[35]1st'!S3</f>
        <v>0</v>
      </c>
      <c r="AA76" s="17">
        <f>'[35]1st'!T3</f>
        <v>23</v>
      </c>
      <c r="AB76" s="144">
        <f>'[35]1st'!U3</f>
        <v>11.5</v>
      </c>
      <c r="AC76" s="148" t="str">
        <f>'[35]1st'!V3</f>
        <v>N/A</v>
      </c>
      <c r="AD76" s="40" t="str">
        <f>'[35]1st'!W3</f>
        <v>N/A</v>
      </c>
      <c r="AE76" s="40" t="str">
        <f>'[35]1st'!X3</f>
        <v>N/A</v>
      </c>
      <c r="AF76" s="149" t="str">
        <f>'[35]1st'!Y3</f>
        <v>N/A</v>
      </c>
      <c r="AG76" s="183" t="s">
        <v>120</v>
      </c>
      <c r="AH76" s="75" t="s">
        <v>120</v>
      </c>
      <c r="AI76" s="15" t="str">
        <f>'[35]1st'!$Z$3</f>
        <v>G</v>
      </c>
    </row>
    <row r="77" spans="1:35" ht="12" customHeight="1" x14ac:dyDescent="0.2">
      <c r="A77" s="444" t="s">
        <v>53</v>
      </c>
      <c r="B77" s="445"/>
      <c r="C77" s="220"/>
      <c r="D77" s="228"/>
      <c r="E77" s="62">
        <f>'[36]1st'!B97</f>
        <v>9</v>
      </c>
      <c r="F77" s="63">
        <f>'[36]1st'!C97</f>
        <v>8.65</v>
      </c>
      <c r="G77" s="64">
        <f>'[36]1st'!D97</f>
        <v>2</v>
      </c>
      <c r="H77" s="157">
        <f>'[36]1st'!E97</f>
        <v>0</v>
      </c>
      <c r="I77" s="153">
        <f>'[36]1st'!F97</f>
        <v>99.5</v>
      </c>
      <c r="J77" s="19">
        <f>'[36]1st'!G97</f>
        <v>99.5</v>
      </c>
      <c r="K77" s="17">
        <f>'[36]1st'!H97</f>
        <v>23</v>
      </c>
      <c r="L77" s="145">
        <f>'[36]1st'!I97</f>
        <v>0</v>
      </c>
      <c r="M77" s="148" t="s">
        <v>120</v>
      </c>
      <c r="N77" s="40" t="s">
        <v>120</v>
      </c>
      <c r="O77" s="40" t="s">
        <v>120</v>
      </c>
      <c r="P77" s="149" t="s">
        <v>120</v>
      </c>
      <c r="Q77" s="183" t="s">
        <v>120</v>
      </c>
      <c r="R77" s="166" t="s">
        <v>120</v>
      </c>
      <c r="S77" s="75" t="s">
        <v>120</v>
      </c>
      <c r="T77" s="15" t="str">
        <f>'[36]1st'!J97</f>
        <v>G</v>
      </c>
      <c r="U77" s="62">
        <f>'[36]1st'!K97</f>
        <v>9</v>
      </c>
      <c r="V77" s="63">
        <f>'[36]1st'!L97</f>
        <v>9</v>
      </c>
      <c r="W77" s="64">
        <f>'[36]1st'!M97</f>
        <v>2</v>
      </c>
      <c r="X77" s="157">
        <f>'[36]1st'!N97</f>
        <v>2</v>
      </c>
      <c r="Y77" s="55">
        <f>'[36]1st'!O97</f>
        <v>103.5</v>
      </c>
      <c r="Z77" s="18">
        <f>'[36]1st'!P97</f>
        <v>103.5</v>
      </c>
      <c r="AA77" s="17">
        <f>'[36]1st'!Q97</f>
        <v>23</v>
      </c>
      <c r="AB77" s="145">
        <f>'[36]1st'!R97</f>
        <v>23</v>
      </c>
      <c r="AC77" s="148" t="s">
        <v>120</v>
      </c>
      <c r="AD77" s="40" t="s">
        <v>120</v>
      </c>
      <c r="AE77" s="40" t="s">
        <v>120</v>
      </c>
      <c r="AF77" s="149" t="s">
        <v>120</v>
      </c>
      <c r="AG77" s="166" t="s">
        <v>120</v>
      </c>
      <c r="AH77" s="75" t="s">
        <v>120</v>
      </c>
      <c r="AI77" s="15" t="str">
        <f>'[36]1st'!$S$97</f>
        <v>G</v>
      </c>
    </row>
    <row r="78" spans="1:35" ht="12" customHeight="1" x14ac:dyDescent="0.2">
      <c r="A78" s="444" t="s">
        <v>54</v>
      </c>
      <c r="B78" s="445"/>
      <c r="C78" s="220"/>
      <c r="D78" s="228"/>
      <c r="E78" s="62">
        <f>'[36]1st'!B98</f>
        <v>2</v>
      </c>
      <c r="F78" s="63">
        <f>'[36]1st'!C98</f>
        <v>2</v>
      </c>
      <c r="G78" s="64">
        <f>'[36]1st'!D98</f>
        <v>1</v>
      </c>
      <c r="H78" s="157">
        <f>'[36]1st'!E98</f>
        <v>1</v>
      </c>
      <c r="I78" s="153">
        <f>'[36]1st'!F98</f>
        <v>23</v>
      </c>
      <c r="J78" s="19">
        <f>'[36]1st'!G98</f>
        <v>23</v>
      </c>
      <c r="K78" s="17">
        <f>'[36]1st'!H98</f>
        <v>11.5</v>
      </c>
      <c r="L78" s="145">
        <f>'[36]1st'!I98</f>
        <v>11.5</v>
      </c>
      <c r="M78" s="148" t="s">
        <v>120</v>
      </c>
      <c r="N78" s="40" t="s">
        <v>120</v>
      </c>
      <c r="O78" s="40" t="s">
        <v>120</v>
      </c>
      <c r="P78" s="149" t="s">
        <v>120</v>
      </c>
      <c r="Q78" s="183" t="s">
        <v>120</v>
      </c>
      <c r="R78" s="166" t="s">
        <v>120</v>
      </c>
      <c r="S78" s="75" t="s">
        <v>120</v>
      </c>
      <c r="T78" s="15" t="str">
        <f>'[36]1st'!J98</f>
        <v>G</v>
      </c>
      <c r="U78" s="62">
        <f>'[36]1st'!K98</f>
        <v>2</v>
      </c>
      <c r="V78" s="63">
        <f>'[36]1st'!L98</f>
        <v>2</v>
      </c>
      <c r="W78" s="64">
        <f>'[36]1st'!M98</f>
        <v>1</v>
      </c>
      <c r="X78" s="157">
        <f>'[36]1st'!N98</f>
        <v>1</v>
      </c>
      <c r="Y78" s="55">
        <f>'[36]1st'!O98</f>
        <v>23</v>
      </c>
      <c r="Z78" s="18">
        <f>'[36]1st'!P98</f>
        <v>23</v>
      </c>
      <c r="AA78" s="17">
        <f>'[36]1st'!Q98</f>
        <v>11.5</v>
      </c>
      <c r="AB78" s="145">
        <f>'[36]1st'!R98</f>
        <v>11.5</v>
      </c>
      <c r="AC78" s="148" t="s">
        <v>120</v>
      </c>
      <c r="AD78" s="40" t="s">
        <v>120</v>
      </c>
      <c r="AE78" s="40" t="s">
        <v>120</v>
      </c>
      <c r="AF78" s="149" t="s">
        <v>120</v>
      </c>
      <c r="AG78" s="166" t="s">
        <v>120</v>
      </c>
      <c r="AH78" s="75" t="s">
        <v>120</v>
      </c>
      <c r="AI78" s="15" t="str">
        <f>'[36]1st'!$S$98</f>
        <v>G</v>
      </c>
    </row>
    <row r="79" spans="1:35" ht="12" customHeight="1" x14ac:dyDescent="0.2">
      <c r="A79" s="444" t="s">
        <v>55</v>
      </c>
      <c r="B79" s="445"/>
      <c r="C79" s="220"/>
      <c r="D79" s="228"/>
      <c r="E79" s="62">
        <f>'[36]1st'!B99</f>
        <v>2</v>
      </c>
      <c r="F79" s="63">
        <f>'[36]1st'!C99</f>
        <v>2.65</v>
      </c>
      <c r="G79" s="64">
        <f>'[36]1st'!D99</f>
        <v>1</v>
      </c>
      <c r="H79" s="157">
        <f>'[36]1st'!E99</f>
        <v>1</v>
      </c>
      <c r="I79" s="153">
        <f>'[36]1st'!F99</f>
        <v>23</v>
      </c>
      <c r="J79" s="19">
        <f>'[36]1st'!G99</f>
        <v>30.5</v>
      </c>
      <c r="K79" s="17">
        <f>'[36]1st'!H99</f>
        <v>11.5</v>
      </c>
      <c r="L79" s="145">
        <f>'[36]1st'!I99</f>
        <v>11.5</v>
      </c>
      <c r="M79" s="148" t="s">
        <v>120</v>
      </c>
      <c r="N79" s="40" t="s">
        <v>120</v>
      </c>
      <c r="O79" s="40" t="s">
        <v>120</v>
      </c>
      <c r="P79" s="149" t="s">
        <v>120</v>
      </c>
      <c r="Q79" s="183" t="s">
        <v>120</v>
      </c>
      <c r="R79" s="166" t="s">
        <v>120</v>
      </c>
      <c r="S79" s="75" t="s">
        <v>120</v>
      </c>
      <c r="T79" s="15" t="str">
        <f>'[36]1st'!J99</f>
        <v>G</v>
      </c>
      <c r="U79" s="62">
        <f>'[36]1st'!K99</f>
        <v>2</v>
      </c>
      <c r="V79" s="63">
        <f>'[36]1st'!L99</f>
        <v>2</v>
      </c>
      <c r="W79" s="64">
        <f>'[36]1st'!M99</f>
        <v>1</v>
      </c>
      <c r="X79" s="157">
        <f>'[36]1st'!N99</f>
        <v>1</v>
      </c>
      <c r="Y79" s="55">
        <f>'[36]1st'!O99</f>
        <v>23</v>
      </c>
      <c r="Z79" s="18">
        <f>'[36]1st'!P99</f>
        <v>23</v>
      </c>
      <c r="AA79" s="17">
        <f>'[36]1st'!Q99</f>
        <v>11.5</v>
      </c>
      <c r="AB79" s="145">
        <f>'[36]1st'!R99</f>
        <v>11.5</v>
      </c>
      <c r="AC79" s="148" t="s">
        <v>120</v>
      </c>
      <c r="AD79" s="40" t="s">
        <v>120</v>
      </c>
      <c r="AE79" s="40" t="s">
        <v>120</v>
      </c>
      <c r="AF79" s="149" t="s">
        <v>120</v>
      </c>
      <c r="AG79" s="166" t="s">
        <v>120</v>
      </c>
      <c r="AH79" s="75" t="s">
        <v>120</v>
      </c>
      <c r="AI79" s="15" t="str">
        <f>'[36]1st'!$S$99</f>
        <v>G</v>
      </c>
    </row>
    <row r="80" spans="1:35" ht="12" customHeight="1" x14ac:dyDescent="0.2">
      <c r="A80" s="444" t="s">
        <v>130</v>
      </c>
      <c r="B80" s="445"/>
      <c r="C80" s="220"/>
      <c r="D80" s="228"/>
      <c r="E80" s="62">
        <f>'[36]1st'!B100</f>
        <v>5</v>
      </c>
      <c r="F80" s="63">
        <f>'[36]1st'!C100</f>
        <v>3.65</v>
      </c>
      <c r="G80" s="64">
        <f>'[36]1st'!D100</f>
        <v>2</v>
      </c>
      <c r="H80" s="157">
        <f>'[36]1st'!E100</f>
        <v>1.65</v>
      </c>
      <c r="I80" s="153">
        <f>'[36]1st'!F100</f>
        <v>57.5</v>
      </c>
      <c r="J80" s="19">
        <f>'[36]1st'!G100</f>
        <v>42</v>
      </c>
      <c r="K80" s="17">
        <f>'[36]1st'!H100</f>
        <v>23</v>
      </c>
      <c r="L80" s="145">
        <f>'[36]1st'!I100</f>
        <v>19</v>
      </c>
      <c r="M80" s="148" t="s">
        <v>120</v>
      </c>
      <c r="N80" s="40" t="s">
        <v>120</v>
      </c>
      <c r="O80" s="40" t="s">
        <v>120</v>
      </c>
      <c r="P80" s="149" t="s">
        <v>120</v>
      </c>
      <c r="Q80" s="183" t="s">
        <v>120</v>
      </c>
      <c r="R80" s="166" t="s">
        <v>120</v>
      </c>
      <c r="S80" s="75" t="s">
        <v>120</v>
      </c>
      <c r="T80" s="15" t="str">
        <f>'[36]1st'!J100</f>
        <v>A</v>
      </c>
      <c r="U80" s="62">
        <f>'[36]1st'!K100</f>
        <v>4</v>
      </c>
      <c r="V80" s="63">
        <f>'[36]1st'!L100</f>
        <v>4</v>
      </c>
      <c r="W80" s="64">
        <f>'[36]1st'!M100</f>
        <v>2</v>
      </c>
      <c r="X80" s="157">
        <f>'[36]1st'!N100</f>
        <v>1</v>
      </c>
      <c r="Y80" s="55">
        <f>'[36]1st'!O100</f>
        <v>46</v>
      </c>
      <c r="Z80" s="18">
        <f>'[36]1st'!P100</f>
        <v>46</v>
      </c>
      <c r="AA80" s="17">
        <f>'[36]1st'!Q100</f>
        <v>23</v>
      </c>
      <c r="AB80" s="145">
        <f>'[36]1st'!R100</f>
        <v>11.5</v>
      </c>
      <c r="AC80" s="148" t="s">
        <v>120</v>
      </c>
      <c r="AD80" s="40" t="s">
        <v>120</v>
      </c>
      <c r="AE80" s="40" t="s">
        <v>120</v>
      </c>
      <c r="AF80" s="149" t="s">
        <v>120</v>
      </c>
      <c r="AG80" s="166" t="s">
        <v>120</v>
      </c>
      <c r="AH80" s="75" t="s">
        <v>120</v>
      </c>
      <c r="AI80" s="15" t="str">
        <f>'[36]1st'!$S$100</f>
        <v>A</v>
      </c>
    </row>
    <row r="81" spans="1:35" ht="12" hidden="1" customHeight="1" x14ac:dyDescent="0.2">
      <c r="A81" s="444" t="s">
        <v>56</v>
      </c>
      <c r="B81" s="445"/>
      <c r="C81" s="220"/>
      <c r="D81" s="228"/>
      <c r="E81" s="62">
        <f>'[36]1st'!B101</f>
        <v>0</v>
      </c>
      <c r="F81" s="63">
        <f>'[36]1st'!C101</f>
        <v>0</v>
      </c>
      <c r="G81" s="64">
        <f>'[36]1st'!D101</f>
        <v>0</v>
      </c>
      <c r="H81" s="157">
        <f>'[36]1st'!E101</f>
        <v>0</v>
      </c>
      <c r="I81" s="153">
        <f>'[36]1st'!F101</f>
        <v>0</v>
      </c>
      <c r="J81" s="19">
        <f>'[36]1st'!G101</f>
        <v>0</v>
      </c>
      <c r="K81" s="17">
        <f>'[36]1st'!H101</f>
        <v>0</v>
      </c>
      <c r="L81" s="145">
        <f>'[36]1st'!I101</f>
        <v>0</v>
      </c>
      <c r="M81" s="148" t="s">
        <v>120</v>
      </c>
      <c r="N81" s="40" t="s">
        <v>120</v>
      </c>
      <c r="O81" s="40" t="s">
        <v>120</v>
      </c>
      <c r="P81" s="149" t="s">
        <v>120</v>
      </c>
      <c r="Q81" s="183" t="s">
        <v>120</v>
      </c>
      <c r="R81" s="166" t="s">
        <v>120</v>
      </c>
      <c r="S81" s="75" t="s">
        <v>120</v>
      </c>
      <c r="T81" s="15">
        <f>'[36]1st'!J101</f>
        <v>0</v>
      </c>
      <c r="U81" s="62">
        <f>'[36]1st'!K101</f>
        <v>0</v>
      </c>
      <c r="V81" s="63">
        <f>'[36]1st'!L101</f>
        <v>0</v>
      </c>
      <c r="W81" s="64">
        <f>'[36]1st'!M101</f>
        <v>0</v>
      </c>
      <c r="X81" s="157">
        <f>'[36]1st'!N101</f>
        <v>0</v>
      </c>
      <c r="Y81" s="55">
        <f>'[36]1st'!O101</f>
        <v>0</v>
      </c>
      <c r="Z81" s="18">
        <f>'[36]1st'!P101</f>
        <v>0</v>
      </c>
      <c r="AA81" s="17">
        <f>'[36]1st'!Q101</f>
        <v>0</v>
      </c>
      <c r="AB81" s="145">
        <f>'[36]1st'!R101</f>
        <v>0</v>
      </c>
      <c r="AC81" s="148" t="s">
        <v>120</v>
      </c>
      <c r="AD81" s="40" t="s">
        <v>120</v>
      </c>
      <c r="AE81" s="40" t="s">
        <v>120</v>
      </c>
      <c r="AF81" s="149" t="s">
        <v>120</v>
      </c>
      <c r="AG81" s="166" t="s">
        <v>120</v>
      </c>
      <c r="AH81" s="75" t="s">
        <v>120</v>
      </c>
      <c r="AI81" s="15">
        <f>'[36]1st'!$S$101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t="s">
        <v>120</v>
      </c>
      <c r="Z82" s="85" t="s">
        <v>120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t="s">
        <v>120</v>
      </c>
      <c r="Z83" s="85" t="s">
        <v>120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t="s">
        <v>120</v>
      </c>
      <c r="Z84" s="86" t="s">
        <v>120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13" t="s">
        <v>76</v>
      </c>
      <c r="J111" s="213" t="s">
        <v>75</v>
      </c>
      <c r="K111" s="213" t="s">
        <v>76</v>
      </c>
      <c r="L111" s="456"/>
      <c r="M111" s="457"/>
      <c r="N111" s="110" t="s">
        <v>75</v>
      </c>
      <c r="O111" s="212" t="s">
        <v>76</v>
      </c>
      <c r="P111" s="212" t="s">
        <v>75</v>
      </c>
      <c r="Q111" s="212"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11">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09">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09">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09">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09">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09">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09">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09">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09">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09">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09">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09">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09">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09">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10">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66:B66"/>
    <mergeCell ref="A67:B67"/>
    <mergeCell ref="A63:B63"/>
    <mergeCell ref="A60:B60"/>
    <mergeCell ref="A65:B65"/>
    <mergeCell ref="A62:B62"/>
    <mergeCell ref="A64:B64"/>
    <mergeCell ref="A59:B59"/>
    <mergeCell ref="A58:B58"/>
    <mergeCell ref="A61:B61"/>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topLeftCell="A2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'[1]10th'!$E$17+'[1]10th'!$F$17+'[1]10th'!$G$17</f>
        <v>0</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J</v>
      </c>
      <c r="R27" s="69" t="str">
        <f t="shared" ref="R27:R53" si="0">IF(J27="","",IF(J27&gt;=23,"J",IF(J27&lt;23,"L")))</f>
        <v>J</v>
      </c>
      <c r="S27" s="69" t="str">
        <f t="shared" ref="S27:S37" si="1">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G</v>
      </c>
    </row>
    <row r="28" spans="1:35" ht="12" customHeight="1" x14ac:dyDescent="0.2">
      <c r="A28" s="450" t="s">
        <v>2</v>
      </c>
      <c r="B28" s="451"/>
      <c r="C28" s="217">
        <f>'[2]10th'!$E$17+'[2]10th'!$F$17+'[2]10th'!$G$17</f>
        <v>0</v>
      </c>
      <c r="D28" s="319">
        <f>'[2]10th'!$H$17+'[2]10th'!$I$17+'[2]10th'!$J$17</f>
        <v>0</v>
      </c>
      <c r="E28" s="14">
        <f>'[2]10th'!B3</f>
        <v>3</v>
      </c>
      <c r="F28" s="71">
        <f>'[2]10th'!C3</f>
        <v>3</v>
      </c>
      <c r="G28" s="16">
        <f>'[2]10th'!D3</f>
        <v>2</v>
      </c>
      <c r="H28" s="325">
        <f>'[2]10th'!E3</f>
        <v>2</v>
      </c>
      <c r="I28" s="81">
        <f>'[2]10th'!F3</f>
        <v>34.5</v>
      </c>
      <c r="J28" s="56">
        <f>'[2]10th'!G3</f>
        <v>34.5</v>
      </c>
      <c r="K28" s="57">
        <f>'[2]10th'!H3</f>
        <v>23</v>
      </c>
      <c r="L28" s="121">
        <f>'[2]10th'!I3</f>
        <v>23</v>
      </c>
      <c r="M28" s="150">
        <f>'[2]10th'!J3</f>
        <v>5</v>
      </c>
      <c r="N28" s="37">
        <f>'[2]10th'!K3</f>
        <v>5</v>
      </c>
      <c r="O28" s="36">
        <f>'[2]10th'!L3</f>
        <v>3</v>
      </c>
      <c r="P28" s="151">
        <f>'[2]10th'!M3</f>
        <v>3</v>
      </c>
      <c r="Q28" s="165" t="str">
        <f t="shared" ref="Q28:Q53" si="4">IF(D28="","",IF(D28&gt;=C28,"J",IF(D28&lt;C28,"L")))</f>
        <v>J</v>
      </c>
      <c r="R28" s="69" t="str">
        <f t="shared" si="0"/>
        <v>J</v>
      </c>
      <c r="S28" s="69" t="str">
        <f t="shared" si="1"/>
        <v>J</v>
      </c>
      <c r="T28" s="15" t="str">
        <f>'[2]10th'!N3</f>
        <v>G</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A</v>
      </c>
    </row>
    <row r="29" spans="1:35" ht="12" customHeight="1" x14ac:dyDescent="0.2">
      <c r="A29" s="450" t="s">
        <v>3</v>
      </c>
      <c r="B29" s="451"/>
      <c r="C29" s="217">
        <f>'[3]10th'!$E$17+'[3]10th'!$F$17+'[3]10th'!$G$17</f>
        <v>0</v>
      </c>
      <c r="D29" s="319">
        <f>'[3]10th'!$H$17+'[3]10th'!$I$17+'[3]10th'!$J$17</f>
        <v>0</v>
      </c>
      <c r="E29" s="14">
        <f>'[3]10th'!B3</f>
        <v>3</v>
      </c>
      <c r="F29" s="71">
        <f>'[3]10th'!C3</f>
        <v>3</v>
      </c>
      <c r="G29" s="16">
        <f>'[3]10th'!D3</f>
        <v>2</v>
      </c>
      <c r="H29" s="325">
        <f>'[3]10th'!E3</f>
        <v>2</v>
      </c>
      <c r="I29" s="81">
        <f>'[3]10th'!F3</f>
        <v>34.5</v>
      </c>
      <c r="J29" s="56">
        <f>'[3]10th'!G3</f>
        <v>34.5</v>
      </c>
      <c r="K29" s="57">
        <f>'[3]10th'!H3</f>
        <v>23</v>
      </c>
      <c r="L29" s="121">
        <f>'[3]10th'!I3</f>
        <v>23</v>
      </c>
      <c r="M29" s="150">
        <f>'[3]10th'!J3</f>
        <v>5</v>
      </c>
      <c r="N29" s="37">
        <f>'[3]10th'!K3</f>
        <v>5</v>
      </c>
      <c r="O29" s="36">
        <f>'[3]10th'!L3</f>
        <v>3</v>
      </c>
      <c r="P29" s="151">
        <f>'[3]10th'!M3</f>
        <v>3</v>
      </c>
      <c r="Q29" s="165" t="str">
        <f t="shared" si="4"/>
        <v>J</v>
      </c>
      <c r="R29" s="69" t="str">
        <f t="shared" si="0"/>
        <v>J</v>
      </c>
      <c r="S29" s="69" t="str">
        <f t="shared" si="1"/>
        <v>J</v>
      </c>
      <c r="T29" s="15" t="str">
        <f>'[3]10th'!N3</f>
        <v>G</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450" t="s">
        <v>119</v>
      </c>
      <c r="B30" s="451"/>
      <c r="C30" s="217">
        <f>'[4]10th'!$E$17+'[4]10th'!$F$17+'[4]10th'!$G$17</f>
        <v>0</v>
      </c>
      <c r="D30" s="319">
        <f>'[4]10th'!$H$17+'[4]10th'!$I$17+'[4]10th'!$J$17</f>
        <v>0</v>
      </c>
      <c r="E30" s="14">
        <f>'[4]10th'!B3</f>
        <v>7</v>
      </c>
      <c r="F30" s="71">
        <f>'[4]10th'!C3</f>
        <v>6</v>
      </c>
      <c r="G30" s="16">
        <f>'[4]10th'!D3</f>
        <v>7</v>
      </c>
      <c r="H30" s="325">
        <f>'[4]10th'!E3</f>
        <v>6</v>
      </c>
      <c r="I30" s="81">
        <f>'[4]10th'!F3</f>
        <v>80.5</v>
      </c>
      <c r="J30" s="56">
        <f>'[4]10th'!G3</f>
        <v>69</v>
      </c>
      <c r="K30" s="57">
        <f>'[4]10th'!H3</f>
        <v>80.5</v>
      </c>
      <c r="L30" s="121">
        <f>'[4]10th'!I3</f>
        <v>69</v>
      </c>
      <c r="M30" s="150">
        <f>'[4]10th'!J3</f>
        <v>5.1428571428571432</v>
      </c>
      <c r="N30" s="37">
        <f>'[4]10th'!K3</f>
        <v>6</v>
      </c>
      <c r="O30" s="36">
        <f>'[4]10th'!L3</f>
        <v>2.5714285714285716</v>
      </c>
      <c r="P30" s="151">
        <f>'[4]10th'!M3</f>
        <v>3</v>
      </c>
      <c r="Q30" s="165" t="str">
        <f t="shared" si="4"/>
        <v>J</v>
      </c>
      <c r="R30" s="69" t="str">
        <f t="shared" si="0"/>
        <v>J</v>
      </c>
      <c r="S30" s="69" t="str">
        <f t="shared" si="1"/>
        <v>L</v>
      </c>
      <c r="T30" s="15" t="str">
        <f>'[4]10th'!N3</f>
        <v>A</v>
      </c>
      <c r="U30" s="14">
        <f>'[4]10th'!O3</f>
        <v>7</v>
      </c>
      <c r="V30" s="71">
        <f>'[4]10th'!P3</f>
        <v>7</v>
      </c>
      <c r="W30" s="16">
        <f>'[4]10th'!Q3</f>
        <v>3</v>
      </c>
      <c r="X30" s="186">
        <f>'[4]10th'!R3</f>
        <v>2</v>
      </c>
      <c r="Y30" s="81">
        <f>'[4]10th'!S3</f>
        <v>80.5</v>
      </c>
      <c r="Z30" s="56">
        <f>'[4]10th'!T3</f>
        <v>80.5</v>
      </c>
      <c r="AA30" s="17">
        <f>'[4]10th'!U3</f>
        <v>34.5</v>
      </c>
      <c r="AB30" s="129">
        <f>'[4]10th'!V3</f>
        <v>23</v>
      </c>
      <c r="AC30" s="119">
        <f>'[4]10th'!W3</f>
        <v>5.1428571428571432</v>
      </c>
      <c r="AD30" s="37">
        <f>'[4]10th'!X3</f>
        <v>5.1428571428571432</v>
      </c>
      <c r="AE30" s="36">
        <f>'[4]10th'!Y3</f>
        <v>3.6</v>
      </c>
      <c r="AF30" s="124">
        <f>'[4]10th'!Z3</f>
        <v>4</v>
      </c>
      <c r="AG30" s="126" t="str">
        <f t="shared" si="2"/>
        <v>J</v>
      </c>
      <c r="AH30" s="69" t="str">
        <f t="shared" si="3"/>
        <v>J</v>
      </c>
      <c r="AI30" s="15" t="str">
        <f>'[4]10th'!$AA$3</f>
        <v>G</v>
      </c>
    </row>
    <row r="31" spans="1:35" ht="12" customHeight="1" x14ac:dyDescent="0.2">
      <c r="A31" s="450" t="s">
        <v>121</v>
      </c>
      <c r="B31" s="451"/>
      <c r="C31" s="217">
        <f>'[5]10th'!$E$17+'[5]10th'!$F$17+'[5]10th'!$G$17</f>
        <v>0</v>
      </c>
      <c r="D31" s="319">
        <f>'[5]10th'!$H$17+'[5]10th'!$I$17+'[5]10th'!$J$17</f>
        <v>0</v>
      </c>
      <c r="E31" s="14">
        <f>'[5]10th'!B3</f>
        <v>6</v>
      </c>
      <c r="F31" s="71">
        <f>'[5]10th'!C3</f>
        <v>5</v>
      </c>
      <c r="G31" s="16">
        <f>'[5]10th'!D3</f>
        <v>2</v>
      </c>
      <c r="H31" s="325">
        <f>'[5]10th'!E3</f>
        <v>3</v>
      </c>
      <c r="I31" s="81">
        <f>'[5]10th'!F3</f>
        <v>69</v>
      </c>
      <c r="J31" s="56">
        <f>'[5]10th'!G3</f>
        <v>57.5</v>
      </c>
      <c r="K31" s="57">
        <f>'[5]10th'!H3</f>
        <v>23</v>
      </c>
      <c r="L31" s="121">
        <f>'[5]10th'!I3</f>
        <v>34.5</v>
      </c>
      <c r="M31" s="150">
        <f>'[5]10th'!J3</f>
        <v>4</v>
      </c>
      <c r="N31" s="37">
        <f>'[5]10th'!K3</f>
        <v>4.8</v>
      </c>
      <c r="O31" s="36">
        <f>'[5]10th'!L3</f>
        <v>3</v>
      </c>
      <c r="P31" s="151">
        <f>'[5]10th'!M3</f>
        <v>3</v>
      </c>
      <c r="Q31" s="165" t="str">
        <f t="shared" si="4"/>
        <v>J</v>
      </c>
      <c r="R31" s="69" t="str">
        <f t="shared" si="0"/>
        <v>J</v>
      </c>
      <c r="S31" s="69" t="str">
        <f t="shared" si="1"/>
        <v>L</v>
      </c>
      <c r="T31" s="15" t="str">
        <f>'[5]10th'!N3</f>
        <v>A</v>
      </c>
      <c r="U31" s="14">
        <f>'[5]10th'!O3</f>
        <v>5</v>
      </c>
      <c r="V31" s="71">
        <f>'[5]10th'!P3</f>
        <v>4</v>
      </c>
      <c r="W31" s="16">
        <f>'[5]10th'!Q3</f>
        <v>1</v>
      </c>
      <c r="X31" s="186">
        <f>'[5]10th'!R3</f>
        <v>2</v>
      </c>
      <c r="Y31" s="81">
        <f>'[5]10th'!S3</f>
        <v>57.5</v>
      </c>
      <c r="Z31" s="56">
        <f>'[5]10th'!T3</f>
        <v>46</v>
      </c>
      <c r="AA31" s="17">
        <f>'[5]10th'!U3</f>
        <v>11.5</v>
      </c>
      <c r="AB31" s="129">
        <f>'[5]10th'!V3</f>
        <v>23</v>
      </c>
      <c r="AC31" s="119">
        <f>'[5]10th'!W3</f>
        <v>4.8</v>
      </c>
      <c r="AD31" s="37">
        <f>'[5]10th'!X3</f>
        <v>6</v>
      </c>
      <c r="AE31" s="36">
        <f>'[5]10th'!Y3</f>
        <v>4</v>
      </c>
      <c r="AF31" s="124">
        <f>'[5]10th'!Z3</f>
        <v>4</v>
      </c>
      <c r="AG31" s="126" t="str">
        <f t="shared" si="2"/>
        <v>J</v>
      </c>
      <c r="AH31" s="69" t="str">
        <f t="shared" si="3"/>
        <v>L</v>
      </c>
      <c r="AI31" s="15" t="str">
        <f>'[5]10th'!$AA$3</f>
        <v>A</v>
      </c>
    </row>
    <row r="32" spans="1:35" ht="12" customHeight="1" x14ac:dyDescent="0.2">
      <c r="A32" s="563" t="s">
        <v>129</v>
      </c>
      <c r="B32" s="564"/>
      <c r="C32" s="217">
        <v>1</v>
      </c>
      <c r="D32" s="319">
        <v>0</v>
      </c>
      <c r="E32" s="14">
        <f>'[6]10th'!B3</f>
        <v>0</v>
      </c>
      <c r="F32" s="315">
        <f>'[6]10th'!C3</f>
        <v>0.65</v>
      </c>
      <c r="G32" s="16">
        <f>'[6]10th'!D3</f>
        <v>0</v>
      </c>
      <c r="H32" s="314">
        <f>'[6]10th'!E3</f>
        <v>1.3</v>
      </c>
      <c r="I32" s="81">
        <f>'[6]10th'!F3</f>
        <v>0</v>
      </c>
      <c r="J32" s="56">
        <f>'[6]10th'!G3</f>
        <v>7.5</v>
      </c>
      <c r="K32" s="17">
        <f>'[6]10th'!H3</f>
        <v>0</v>
      </c>
      <c r="L32" s="129">
        <f>'[6]10th'!I3</f>
        <v>15</v>
      </c>
      <c r="M32" s="150" t="e">
        <f>'[6]10th'!J3</f>
        <v>#DIV/0!</v>
      </c>
      <c r="N32" s="72">
        <f>'[6]10th'!K3</f>
        <v>0</v>
      </c>
      <c r="O32" s="36" t="e">
        <f>'[6]10th'!L3</f>
        <v>#DIV/0!</v>
      </c>
      <c r="P32" s="187">
        <f>'[6]10th'!M3</f>
        <v>0</v>
      </c>
      <c r="Q32" s="165" t="str">
        <f>IF(D32="","",IF(D32&gt;=C32,"J",IF(D32&lt;C32,"L")))</f>
        <v>L</v>
      </c>
      <c r="R32" s="69" t="str">
        <f>IF(J32="","",IF(J32&gt;=23,"J",IF(J32&lt;23,"L")))</f>
        <v>L</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450" t="s">
        <v>5</v>
      </c>
      <c r="B33" s="451"/>
      <c r="C33" s="217">
        <f>'[7]10th'!$E$17+'[7]10th'!$F$17+'[7]10th'!$G$17</f>
        <v>0</v>
      </c>
      <c r="D33" s="319">
        <f>'[7]10th'!$H$17+'[7]10th'!$I$17+'[7]10th'!$J$17</f>
        <v>0</v>
      </c>
      <c r="E33" s="14">
        <f>'[7]10th'!B3</f>
        <v>4</v>
      </c>
      <c r="F33" s="71">
        <f>'[7]10th'!C3</f>
        <v>4</v>
      </c>
      <c r="G33" s="16">
        <f>'[7]10th'!D3</f>
        <v>2</v>
      </c>
      <c r="H33" s="325">
        <f>'[7]10th'!E3</f>
        <v>2</v>
      </c>
      <c r="I33" s="81">
        <f>'[7]10th'!F3</f>
        <v>46</v>
      </c>
      <c r="J33" s="56">
        <f>'[7]10th'!G3</f>
        <v>46</v>
      </c>
      <c r="K33" s="57">
        <f>'[7]10th'!H3</f>
        <v>23</v>
      </c>
      <c r="L33" s="121">
        <f>'[7]10th'!I3</f>
        <v>23</v>
      </c>
      <c r="M33" s="263" t="str">
        <f>'[7]10th'!J3</f>
        <v>N/A</v>
      </c>
      <c r="N33" s="264" t="str">
        <f>'[7]10th'!K3</f>
        <v>N/A</v>
      </c>
      <c r="O33" s="264" t="str">
        <f>'[7]10th'!L3</f>
        <v>N/A</v>
      </c>
      <c r="P33" s="266" t="str">
        <f>'[7]10th'!M3</f>
        <v>N/A</v>
      </c>
      <c r="Q33" s="165" t="str">
        <f t="shared" si="4"/>
        <v>J</v>
      </c>
      <c r="R33" s="69" t="str">
        <f t="shared" si="0"/>
        <v>J</v>
      </c>
      <c r="S33" s="69" t="str">
        <f t="shared" si="1"/>
        <v>J</v>
      </c>
      <c r="T33" s="15" t="str">
        <f>'[7]10th'!N3</f>
        <v>A</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A</v>
      </c>
    </row>
    <row r="34" spans="1:36" ht="12" customHeight="1" x14ac:dyDescent="0.2">
      <c r="A34" s="450" t="s">
        <v>8</v>
      </c>
      <c r="B34" s="451"/>
      <c r="C34" s="217"/>
      <c r="D34" s="319"/>
      <c r="E34" s="14">
        <f>'[8]10th'!B3</f>
        <v>16</v>
      </c>
      <c r="F34" s="71">
        <f>'[8]10th'!C3</f>
        <v>16</v>
      </c>
      <c r="G34" s="16">
        <f>'[8]10th'!D3</f>
        <v>7</v>
      </c>
      <c r="H34" s="325">
        <f>'[8]10th'!E3</f>
        <v>6</v>
      </c>
      <c r="I34" s="81">
        <f>'[8]10th'!F3</f>
        <v>184</v>
      </c>
      <c r="J34" s="56">
        <f>'[8]10th'!G3</f>
        <v>184</v>
      </c>
      <c r="K34" s="57">
        <f>'[8]10th'!H3</f>
        <v>80.5</v>
      </c>
      <c r="L34" s="121">
        <f>'[8]10th'!I3</f>
        <v>69</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15</v>
      </c>
      <c r="V34" s="71">
        <f>'[8]10th'!P3</f>
        <v>15</v>
      </c>
      <c r="W34" s="16">
        <f>'[8]10th'!Q3</f>
        <v>5</v>
      </c>
      <c r="X34" s="186">
        <f>'[8]10th'!R3</f>
        <v>3</v>
      </c>
      <c r="Y34" s="81">
        <f>'[8]10th'!S3</f>
        <v>172.5</v>
      </c>
      <c r="Z34" s="56">
        <f>'[8]10th'!T3</f>
        <v>172.5</v>
      </c>
      <c r="AA34" s="17">
        <f>'[8]10th'!U3</f>
        <v>57.5</v>
      </c>
      <c r="AB34" s="214">
        <f>'[8]10th'!V3</f>
        <v>34.5</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3</v>
      </c>
      <c r="F35" s="301">
        <f>'[9]10th'!C3</f>
        <v>3</v>
      </c>
      <c r="G35" s="16">
        <f>'[9]10th'!D3</f>
        <v>2</v>
      </c>
      <c r="H35" s="327">
        <f>'[9]10th'!E3</f>
        <v>2</v>
      </c>
      <c r="I35" s="14">
        <f>'[9]10th'!F3</f>
        <v>34.5</v>
      </c>
      <c r="J35" s="301">
        <f>'[9]10th'!G3</f>
        <v>34.5</v>
      </c>
      <c r="K35" s="16">
        <f>'[9]10th'!H3</f>
        <v>23</v>
      </c>
      <c r="L35" s="304">
        <f>'[9]10th'!I3</f>
        <v>23</v>
      </c>
      <c r="M35" s="14" t="str">
        <f>'[9]10th'!J3</f>
        <v>N/A</v>
      </c>
      <c r="N35" s="16" t="str">
        <f>'[9]10th'!K3</f>
        <v>N/A</v>
      </c>
      <c r="O35" s="16" t="str">
        <f>'[9]10th'!L3</f>
        <v>N/A</v>
      </c>
      <c r="P35" s="323" t="str">
        <f>'[9]10th'!M3</f>
        <v>N/A</v>
      </c>
      <c r="Q35" s="340" t="s">
        <v>120</v>
      </c>
      <c r="R35" s="69" t="str">
        <f t="shared" si="0"/>
        <v>J</v>
      </c>
      <c r="S35" s="69" t="str">
        <f t="shared" si="1"/>
        <v>J</v>
      </c>
      <c r="T35" s="323" t="str">
        <f>'[9]10th'!N3</f>
        <v>G</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450" t="s">
        <v>67</v>
      </c>
      <c r="B36" s="451"/>
      <c r="C36" s="217"/>
      <c r="D36" s="319"/>
      <c r="E36" s="14">
        <f>'[10]10th'!B3</f>
        <v>4</v>
      </c>
      <c r="F36" s="71">
        <f>'[10]10th'!C3</f>
        <v>5</v>
      </c>
      <c r="G36" s="16">
        <f>'[10]10th'!D3</f>
        <v>1</v>
      </c>
      <c r="H36" s="325">
        <f>'[10]10th'!E3</f>
        <v>1</v>
      </c>
      <c r="I36" s="81">
        <f>'[10]10th'!F3</f>
        <v>46</v>
      </c>
      <c r="J36" s="56">
        <f>'[10]10th'!G3</f>
        <v>57.5</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1"/>
        <v>J</v>
      </c>
      <c r="T36" s="15" t="str">
        <f>'[10]10th'!N3</f>
        <v>G</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448" t="s">
        <v>9</v>
      </c>
      <c r="B37" s="449"/>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t="str">
        <f>'[11]10th'!$AA$3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'[12]10th'!$E$17+'[12]10th'!$F$17+'[12]10th'!$G$17</f>
        <v>0</v>
      </c>
      <c r="D42" s="291">
        <f>'[12]10th'!$H$17+'[12]10th'!$I$17+'[12]10th'!$J$17</f>
        <v>0</v>
      </c>
      <c r="E42" s="14">
        <f>'[12]10th'!B3</f>
        <v>3</v>
      </c>
      <c r="F42" s="71">
        <f>'[12]10th'!C3</f>
        <v>3</v>
      </c>
      <c r="G42" s="16">
        <f>'[12]10th'!D3</f>
        <v>2</v>
      </c>
      <c r="H42" s="186">
        <f>'[12]10th'!E3</f>
        <v>3</v>
      </c>
      <c r="I42" s="81">
        <f>'[12]10th'!F3</f>
        <v>34.5</v>
      </c>
      <c r="J42" s="56">
        <f>'[12]10th'!G3</f>
        <v>34.5</v>
      </c>
      <c r="K42" s="57">
        <f>'[12]10th'!H3</f>
        <v>23</v>
      </c>
      <c r="L42" s="161">
        <f>'[12]10th'!I3</f>
        <v>34.5</v>
      </c>
      <c r="M42" s="150">
        <f>'[12]10th'!J3</f>
        <v>6</v>
      </c>
      <c r="N42" s="37">
        <f>'[12]10th'!K3</f>
        <v>6</v>
      </c>
      <c r="O42" s="36">
        <f>'[12]10th'!L3</f>
        <v>3.6</v>
      </c>
      <c r="P42" s="124">
        <f>'[12]10th'!M3</f>
        <v>3</v>
      </c>
      <c r="Q42" s="289" t="str">
        <f>IF(D42="","",IF(D42&gt;=C42,"J",IF(D42&lt;C42,"L")))</f>
        <v>J</v>
      </c>
      <c r="R42" s="184" t="str">
        <f>IF(J42="","",IF(J42&gt;=23,"J",IF(J42&lt;23,"L")))</f>
        <v>J</v>
      </c>
      <c r="S42" s="184" t="str">
        <f t="shared" ref="S42:S53" si="5">IF(J42="","",IF(J42&gt;=I42-8,"J",IF(J42&lt;I42-8,"L")))</f>
        <v>J</v>
      </c>
      <c r="T42" s="185" t="str">
        <f>'[12]10th'!N3</f>
        <v>G</v>
      </c>
      <c r="U42" s="14">
        <f>'[12]10th'!O3</f>
        <v>3</v>
      </c>
      <c r="V42" s="71">
        <f>'[12]10th'!P3</f>
        <v>3</v>
      </c>
      <c r="W42" s="16">
        <f>'[12]10th'!Q3</f>
        <v>1</v>
      </c>
      <c r="X42" s="186">
        <f>'[12]10th'!R3</f>
        <v>2</v>
      </c>
      <c r="Y42" s="55">
        <f>'[12]10th'!S3</f>
        <v>34.5</v>
      </c>
      <c r="Z42" s="56">
        <f>'[12]10th'!T3</f>
        <v>34.5</v>
      </c>
      <c r="AA42" s="17">
        <f>'[12]10th'!U3</f>
        <v>11.5</v>
      </c>
      <c r="AB42" s="129">
        <f>'[12]10th'!V3</f>
        <v>23</v>
      </c>
      <c r="AC42" s="150">
        <f>'[12]10th'!W3</f>
        <v>6</v>
      </c>
      <c r="AD42" s="37">
        <f>'[12]10th'!X3</f>
        <v>6</v>
      </c>
      <c r="AE42" s="36">
        <f>'[12]10th'!Y3</f>
        <v>4.5</v>
      </c>
      <c r="AF42" s="151">
        <f>'[12]10th'!Z3</f>
        <v>3.6</v>
      </c>
      <c r="AG42" s="165" t="str">
        <f t="shared" ref="AG42:AG53" si="6">IF(Z42="","",IF(Z42&gt;=23,"J",IF(Z42&lt;23,"L")))</f>
        <v>J</v>
      </c>
      <c r="AH42" s="69" t="str">
        <f t="shared" ref="AH42:AH53" si="7">IF(Z42="","",IF(Z42&gt;=Y42-8,"J",IF(Z42&lt;Y42-8,"L")))</f>
        <v>J</v>
      </c>
      <c r="AI42" s="15" t="str">
        <f>'[12]10th'!$AA$3</f>
        <v>G</v>
      </c>
    </row>
    <row r="43" spans="1:36" ht="12" customHeight="1" x14ac:dyDescent="0.2">
      <c r="A43" s="450" t="s">
        <v>6</v>
      </c>
      <c r="B43" s="451"/>
      <c r="C43" s="217">
        <f>'[13]10th'!$E$17+'[13]10th'!$F$17+'[13]10th'!$G$17</f>
        <v>0</v>
      </c>
      <c r="D43" s="254">
        <f>'[13]10th'!$H$17+'[13]10th'!$I$17+'[13]10th'!$J$17</f>
        <v>0</v>
      </c>
      <c r="E43" s="14">
        <f>'[13]10th'!B3</f>
        <v>3</v>
      </c>
      <c r="F43" s="71">
        <f>'[13]10th'!C3</f>
        <v>3</v>
      </c>
      <c r="G43" s="16">
        <f>'[13]10th'!D3</f>
        <v>5</v>
      </c>
      <c r="H43" s="186">
        <f>'[13]10th'!E3</f>
        <v>5</v>
      </c>
      <c r="I43" s="81">
        <f>'[13]10th'!F3</f>
        <v>34.5</v>
      </c>
      <c r="J43" s="56">
        <f>'[13]10th'!G3</f>
        <v>34.5</v>
      </c>
      <c r="K43" s="57">
        <f>'[13]10th'!H3</f>
        <v>57.5</v>
      </c>
      <c r="L43" s="161">
        <f>'[13]10th'!I3</f>
        <v>57.5</v>
      </c>
      <c r="M43" s="150">
        <f>'[13]10th'!J3</f>
        <v>5.333333333333333</v>
      </c>
      <c r="N43" s="37">
        <f>'[13]10th'!K3</f>
        <v>5.333333333333333</v>
      </c>
      <c r="O43" s="36">
        <f>'[13]10th'!L3</f>
        <v>2</v>
      </c>
      <c r="P43" s="124">
        <f>'[13]10th'!M3</f>
        <v>2</v>
      </c>
      <c r="Q43" s="126" t="str">
        <f>IF(D43="","",IF(D43&gt;=C43,"J",IF(D43&lt;C43,"L")))</f>
        <v>J</v>
      </c>
      <c r="R43" s="90" t="str">
        <f>IF(J43="","",IF(J43&gt;=23,"J",IF(J43&lt;23,"L")))</f>
        <v>J</v>
      </c>
      <c r="S43" s="69" t="str">
        <f t="shared" si="5"/>
        <v>J</v>
      </c>
      <c r="T43" s="15" t="str">
        <f>'[13]10th'!N3</f>
        <v>G</v>
      </c>
      <c r="U43" s="14">
        <f>'[13]10th'!O3</f>
        <v>3</v>
      </c>
      <c r="V43" s="71">
        <f>'[13]10th'!P3</f>
        <v>3</v>
      </c>
      <c r="W43" s="16">
        <f>'[13]10th'!Q3</f>
        <v>5</v>
      </c>
      <c r="X43" s="186">
        <f>'[13]10th'!R3</f>
        <v>5</v>
      </c>
      <c r="Y43" s="55">
        <f>'[13]10th'!S3</f>
        <v>34.5</v>
      </c>
      <c r="Z43" s="56">
        <f>'[13]10th'!T3</f>
        <v>34.5</v>
      </c>
      <c r="AA43" s="17">
        <f>'[13]10th'!U3</f>
        <v>57.5</v>
      </c>
      <c r="AB43" s="129">
        <f>'[13]10th'!V3</f>
        <v>57.5</v>
      </c>
      <c r="AC43" s="150">
        <f>'[13]10th'!W3</f>
        <v>5.333333333333333</v>
      </c>
      <c r="AD43" s="37">
        <f>'[13]10th'!X3</f>
        <v>5.333333333333333</v>
      </c>
      <c r="AE43" s="36">
        <f>'[13]10th'!Y3</f>
        <v>2</v>
      </c>
      <c r="AF43" s="151">
        <f>'[13]10th'!Z3</f>
        <v>2</v>
      </c>
      <c r="AG43" s="165" t="str">
        <f t="shared" si="6"/>
        <v>J</v>
      </c>
      <c r="AH43" s="69" t="str">
        <f t="shared" si="7"/>
        <v>J</v>
      </c>
      <c r="AI43" s="15" t="str">
        <f>'[13]10th'!$AA$3</f>
        <v>G</v>
      </c>
    </row>
    <row r="44" spans="1:36" ht="12" customHeight="1" x14ac:dyDescent="0.2">
      <c r="A44" s="450" t="s">
        <v>7</v>
      </c>
      <c r="B44" s="451"/>
      <c r="C44" s="217">
        <f>'[14]10th'!$E$17+'[14]10th'!$F$17+'[14]10th'!$G$17</f>
        <v>0</v>
      </c>
      <c r="D44" s="254">
        <f>'[14]10th'!$H$17+'[14]10th'!$I$17+'[14]10th'!$J$17</f>
        <v>0</v>
      </c>
      <c r="E44" s="14">
        <f>'[14]10th'!B3</f>
        <v>3</v>
      </c>
      <c r="F44" s="71">
        <f>'[14]10th'!C3</f>
        <v>3</v>
      </c>
      <c r="G44" s="16">
        <f>'[14]10th'!D3</f>
        <v>2</v>
      </c>
      <c r="H44" s="186">
        <f>'[14]10th'!E3</f>
        <v>2</v>
      </c>
      <c r="I44" s="81">
        <f>'[14]10th'!F3</f>
        <v>34.5</v>
      </c>
      <c r="J44" s="56">
        <f>'[14]10th'!G3</f>
        <v>34.5</v>
      </c>
      <c r="K44" s="57">
        <f>'[14]10th'!H3</f>
        <v>23</v>
      </c>
      <c r="L44" s="161">
        <f>'[14]10th'!I3</f>
        <v>23</v>
      </c>
      <c r="M44" s="150">
        <f>'[14]10th'!J3</f>
        <v>6</v>
      </c>
      <c r="N44" s="37">
        <f>'[14]10th'!K3</f>
        <v>6</v>
      </c>
      <c r="O44" s="36">
        <f>'[14]10th'!L3</f>
        <v>3.6</v>
      </c>
      <c r="P44" s="124">
        <f>'[14]10th'!M3</f>
        <v>3.6</v>
      </c>
      <c r="Q44" s="126" t="str">
        <f>IF(D44="","",IF(D44&gt;=C44,"J",IF(D44&lt;C44,"L")))</f>
        <v>J</v>
      </c>
      <c r="R44" s="90" t="str">
        <f>IF(J44="","",IF(J44&gt;=23,"J",IF(J44&lt;23,"L")))</f>
        <v>J</v>
      </c>
      <c r="S44" s="69" t="str">
        <f t="shared" si="5"/>
        <v>J</v>
      </c>
      <c r="T44" s="15" t="str">
        <f>'[14]10th'!N3</f>
        <v>A</v>
      </c>
      <c r="U44" s="14">
        <f>'[14]10th'!O3</f>
        <v>3</v>
      </c>
      <c r="V44" s="71">
        <f>'[14]10th'!P3</f>
        <v>3</v>
      </c>
      <c r="W44" s="16">
        <f>'[14]10th'!Q3</f>
        <v>1</v>
      </c>
      <c r="X44" s="186">
        <f>'[14]10th'!R3</f>
        <v>1</v>
      </c>
      <c r="Y44" s="55">
        <f>'[14]10th'!S3</f>
        <v>34.5</v>
      </c>
      <c r="Z44" s="56">
        <f>'[14]10th'!T3</f>
        <v>34.5</v>
      </c>
      <c r="AA44" s="17">
        <f>'[14]10th'!U3</f>
        <v>11.5</v>
      </c>
      <c r="AB44" s="129">
        <f>'[14]10th'!V3</f>
        <v>11.5</v>
      </c>
      <c r="AC44" s="150">
        <f>'[14]10th'!W3</f>
        <v>6</v>
      </c>
      <c r="AD44" s="37">
        <f>'[14]10th'!X3</f>
        <v>6</v>
      </c>
      <c r="AE44" s="36">
        <f>'[14]10th'!Y3</f>
        <v>4.5</v>
      </c>
      <c r="AF44" s="151">
        <f>'[14]10th'!Z3</f>
        <v>4.5</v>
      </c>
      <c r="AG44" s="165" t="str">
        <f t="shared" si="6"/>
        <v>J</v>
      </c>
      <c r="AH44" s="69" t="str">
        <f t="shared" si="7"/>
        <v>J</v>
      </c>
      <c r="AI44" s="15" t="str">
        <f>'[14]10th'!$AA$3</f>
        <v>G</v>
      </c>
    </row>
    <row r="45" spans="1:36" ht="12" customHeight="1" x14ac:dyDescent="0.2">
      <c r="A45" s="450" t="s">
        <v>11</v>
      </c>
      <c r="B45" s="451"/>
      <c r="C45" s="217">
        <f>'[15]10th'!$E$17+'[15]10th'!$F$17+'[15]10th'!$G$17</f>
        <v>0</v>
      </c>
      <c r="D45" s="254">
        <f>'[15]10th'!$H$17+'[15]10th'!$I$17+'[15]10th'!$J$17</f>
        <v>0</v>
      </c>
      <c r="E45" s="14">
        <f>'[15]10th'!B3</f>
        <v>4</v>
      </c>
      <c r="F45" s="71">
        <f>'[15]10th'!C3</f>
        <v>4</v>
      </c>
      <c r="G45" s="16">
        <f>'[15]10th'!D3</f>
        <v>4</v>
      </c>
      <c r="H45" s="186">
        <f>'[15]10th'!E3</f>
        <v>4</v>
      </c>
      <c r="I45" s="81">
        <f>'[15]10th'!F3</f>
        <v>46</v>
      </c>
      <c r="J45" s="56">
        <f>'[15]10th'!G3</f>
        <v>46</v>
      </c>
      <c r="K45" s="57">
        <f>'[15]10th'!H3</f>
        <v>46</v>
      </c>
      <c r="L45" s="161">
        <f>'[15]10th'!I3</f>
        <v>46</v>
      </c>
      <c r="M45" s="150">
        <f>'[15]10th'!J3</f>
        <v>7</v>
      </c>
      <c r="N45" s="37">
        <f>'[15]10th'!K3</f>
        <v>7</v>
      </c>
      <c r="O45" s="36">
        <f>'[15]10th'!L3</f>
        <v>3.5</v>
      </c>
      <c r="P45" s="124">
        <f>'[15]10th'!M3</f>
        <v>3.5</v>
      </c>
      <c r="Q45" s="126" t="str">
        <f t="shared" si="4"/>
        <v>J</v>
      </c>
      <c r="R45" s="90" t="str">
        <f t="shared" si="0"/>
        <v>J</v>
      </c>
      <c r="S45" s="69" t="str">
        <f t="shared" si="5"/>
        <v>J</v>
      </c>
      <c r="T45" s="15" t="str">
        <f>'[15]10th'!N3</f>
        <v>G</v>
      </c>
      <c r="U45" s="14">
        <f>'[15]10th'!O3</f>
        <v>4</v>
      </c>
      <c r="V45" s="71">
        <f>'[15]10th'!P3</f>
        <v>4</v>
      </c>
      <c r="W45" s="16">
        <f>'[15]10th'!Q3</f>
        <v>3</v>
      </c>
      <c r="X45" s="186">
        <f>'[15]10th'!R3</f>
        <v>3</v>
      </c>
      <c r="Y45" s="55">
        <f>'[15]10th'!S3</f>
        <v>46</v>
      </c>
      <c r="Z45" s="56">
        <f>'[15]10th'!T3</f>
        <v>46</v>
      </c>
      <c r="AA45" s="17">
        <f>'[15]10th'!U3</f>
        <v>34.5</v>
      </c>
      <c r="AB45" s="129">
        <f>'[15]10th'!V3</f>
        <v>34.5</v>
      </c>
      <c r="AC45" s="150">
        <f>'[15]10th'!W3</f>
        <v>7</v>
      </c>
      <c r="AD45" s="37">
        <f>'[15]10th'!X3</f>
        <v>7</v>
      </c>
      <c r="AE45" s="36">
        <f>'[15]10th'!Y3</f>
        <v>4</v>
      </c>
      <c r="AF45" s="151">
        <f>'[15]10th'!Z3</f>
        <v>4</v>
      </c>
      <c r="AG45" s="165" t="str">
        <f t="shared" si="6"/>
        <v>J</v>
      </c>
      <c r="AH45" s="69" t="str">
        <f t="shared" si="7"/>
        <v>J</v>
      </c>
      <c r="AI45" s="15" t="str">
        <f>'[15]10th'!$AA$3</f>
        <v>G</v>
      </c>
    </row>
    <row r="46" spans="1:36" ht="12" customHeight="1" x14ac:dyDescent="0.2">
      <c r="A46" s="450" t="s">
        <v>10</v>
      </c>
      <c r="B46" s="451"/>
      <c r="C46" s="217">
        <f>'[16]10th'!$E$17+'[16]10th'!$F$17+'[16]10th'!$G$17</f>
        <v>0</v>
      </c>
      <c r="D46" s="254">
        <f>'[16]10th'!$H$17+'[16]10th'!$I$17+'[16]10th'!$J$17</f>
        <v>0</v>
      </c>
      <c r="E46" s="14">
        <f>'[16]10th'!B3</f>
        <v>4</v>
      </c>
      <c r="F46" s="71">
        <f>'[16]10th'!C3</f>
        <v>4</v>
      </c>
      <c r="G46" s="16">
        <f>'[16]10th'!D3</f>
        <v>7</v>
      </c>
      <c r="H46" s="186">
        <f>'[16]10th'!E3</f>
        <v>8</v>
      </c>
      <c r="I46" s="81">
        <f>'[16]10th'!F3</f>
        <v>46</v>
      </c>
      <c r="J46" s="56">
        <f>'[16]10th'!G3</f>
        <v>46</v>
      </c>
      <c r="K46" s="57">
        <f>'[16]10th'!H3</f>
        <v>80.5</v>
      </c>
      <c r="L46" s="161">
        <f>'[16]10th'!I3</f>
        <v>92</v>
      </c>
      <c r="M46" s="150">
        <f>'[16]10th'!J3</f>
        <v>7.5</v>
      </c>
      <c r="N46" s="37">
        <f>'[16]10th'!K3</f>
        <v>7.5</v>
      </c>
      <c r="O46" s="36">
        <f>'[16]10th'!L3</f>
        <v>2.7272727272727271</v>
      </c>
      <c r="P46" s="124">
        <f>'[16]10th'!M3</f>
        <v>2.5</v>
      </c>
      <c r="Q46" s="126" t="str">
        <f t="shared" si="4"/>
        <v>J</v>
      </c>
      <c r="R46" s="90" t="str">
        <f t="shared" si="0"/>
        <v>J</v>
      </c>
      <c r="S46" s="69" t="str">
        <f t="shared" si="5"/>
        <v>J</v>
      </c>
      <c r="T46" s="15" t="str">
        <f>'[16]10th'!N3</f>
        <v>G</v>
      </c>
      <c r="U46" s="14">
        <f>'[16]10th'!O3</f>
        <v>4</v>
      </c>
      <c r="V46" s="71">
        <f>'[16]10th'!P3</f>
        <v>5</v>
      </c>
      <c r="W46" s="16">
        <f>'[16]10th'!Q3</f>
        <v>4</v>
      </c>
      <c r="X46" s="186">
        <f>'[16]10th'!R3</f>
        <v>4</v>
      </c>
      <c r="Y46" s="55">
        <f>'[16]10th'!S3</f>
        <v>46</v>
      </c>
      <c r="Z46" s="56">
        <f>'[16]10th'!T3</f>
        <v>57.5</v>
      </c>
      <c r="AA46" s="17">
        <f>'[16]10th'!U3</f>
        <v>46</v>
      </c>
      <c r="AB46" s="129">
        <f>'[16]10th'!V3</f>
        <v>46</v>
      </c>
      <c r="AC46" s="150">
        <f>'[16]10th'!W3</f>
        <v>7.5</v>
      </c>
      <c r="AD46" s="37">
        <f>'[16]10th'!X3</f>
        <v>6</v>
      </c>
      <c r="AE46" s="36">
        <f>'[16]10th'!Y3</f>
        <v>3.75</v>
      </c>
      <c r="AF46" s="151">
        <f>'[16]10th'!Z3</f>
        <v>3.3333333333333335</v>
      </c>
      <c r="AG46" s="165" t="str">
        <f t="shared" si="6"/>
        <v>J</v>
      </c>
      <c r="AH46" s="69" t="str">
        <f t="shared" si="7"/>
        <v>J</v>
      </c>
      <c r="AI46" s="15" t="str">
        <f>'[16]10th'!$AA$3</f>
        <v>G</v>
      </c>
    </row>
    <row r="47" spans="1:36" ht="12" customHeight="1" x14ac:dyDescent="0.2">
      <c r="A47" s="450" t="s">
        <v>13</v>
      </c>
      <c r="B47" s="451"/>
      <c r="C47" s="217">
        <f>'[17]10th'!$E$17+'[17]10th'!$F$17+'[17]10th'!$G$17</f>
        <v>0</v>
      </c>
      <c r="D47" s="254">
        <f>'[17]10th'!$H$17+'[17]10th'!$I$17+'[17]10th'!$J$17</f>
        <v>0</v>
      </c>
      <c r="E47" s="14">
        <f>'[17]10th'!B3</f>
        <v>6</v>
      </c>
      <c r="F47" s="71">
        <f>'[17]10th'!C3</f>
        <v>4</v>
      </c>
      <c r="G47" s="16">
        <f>'[17]10th'!D3</f>
        <v>3</v>
      </c>
      <c r="H47" s="186">
        <f>'[17]10th'!E3</f>
        <v>5</v>
      </c>
      <c r="I47" s="81">
        <f>'[17]10th'!F3</f>
        <v>69</v>
      </c>
      <c r="J47" s="56">
        <f>'[17]10th'!G3</f>
        <v>46</v>
      </c>
      <c r="K47" s="57">
        <f>'[17]10th'!H3</f>
        <v>34.5</v>
      </c>
      <c r="L47" s="161">
        <f>'[17]10th'!I3</f>
        <v>57.5</v>
      </c>
      <c r="M47" s="150">
        <f>'[17]10th'!J3</f>
        <v>4.5</v>
      </c>
      <c r="N47" s="72">
        <f>'[17]10th'!K3</f>
        <v>6.75</v>
      </c>
      <c r="O47" s="36">
        <f>'[17]10th'!L3</f>
        <v>3</v>
      </c>
      <c r="P47" s="244">
        <f>'[17]10th'!M3</f>
        <v>3</v>
      </c>
      <c r="Q47" s="126" t="str">
        <f t="shared" si="4"/>
        <v>J</v>
      </c>
      <c r="R47" s="90" t="str">
        <f t="shared" si="0"/>
        <v>J</v>
      </c>
      <c r="S47" s="69" t="str">
        <f t="shared" si="5"/>
        <v>L</v>
      </c>
      <c r="T47" s="15" t="str">
        <f>'[17]10th'!N3</f>
        <v>A</v>
      </c>
      <c r="U47" s="14">
        <f>'[17]10th'!O3</f>
        <v>5</v>
      </c>
      <c r="V47" s="71">
        <f>'[17]10th'!P3</f>
        <v>5</v>
      </c>
      <c r="W47" s="16">
        <f>'[17]10th'!Q3</f>
        <v>1</v>
      </c>
      <c r="X47" s="186">
        <f>'[17]10th'!R3</f>
        <v>1</v>
      </c>
      <c r="Y47" s="55">
        <f>'[17]10th'!S3</f>
        <v>57.5</v>
      </c>
      <c r="Z47" s="56">
        <f>'[17]10th'!T3</f>
        <v>57.5</v>
      </c>
      <c r="AA47" s="17">
        <f>'[17]10th'!U3</f>
        <v>11.5</v>
      </c>
      <c r="AB47" s="129">
        <f>'[17]10th'!V3</f>
        <v>11.5</v>
      </c>
      <c r="AC47" s="150">
        <f>'[17]10th'!W3</f>
        <v>5.4</v>
      </c>
      <c r="AD47" s="72">
        <f>'[17]10th'!X3</f>
        <v>5.4</v>
      </c>
      <c r="AE47" s="36">
        <f>'[17]10th'!Y3</f>
        <v>4.5</v>
      </c>
      <c r="AF47" s="187">
        <f>'[17]10th'!Z3</f>
        <v>4.5</v>
      </c>
      <c r="AG47" s="165" t="str">
        <f t="shared" si="6"/>
        <v>J</v>
      </c>
      <c r="AH47" s="69" t="str">
        <f t="shared" si="7"/>
        <v>J</v>
      </c>
      <c r="AI47" s="15" t="str">
        <f>'[17]10th'!$AA$3</f>
        <v>G</v>
      </c>
    </row>
    <row r="48" spans="1:36" ht="12" customHeight="1" x14ac:dyDescent="0.2">
      <c r="A48" s="450" t="s">
        <v>123</v>
      </c>
      <c r="B48" s="451"/>
      <c r="C48" s="217">
        <f>'[18]10th'!$E$17+'[18]10th'!$F$17+'[18]10th'!$G$17</f>
        <v>0</v>
      </c>
      <c r="D48" s="254">
        <f>'[18]10th'!$H$17+'[18]10th'!$I$17+'[18]10th'!$J$17</f>
        <v>0</v>
      </c>
      <c r="E48" s="14">
        <f>'[18]10th'!B3</f>
        <v>6</v>
      </c>
      <c r="F48" s="71">
        <f>'[18]10th'!C3</f>
        <v>4</v>
      </c>
      <c r="G48" s="16">
        <f>'[18]10th'!D3</f>
        <v>4</v>
      </c>
      <c r="H48" s="186">
        <f>'[18]10th'!E3</f>
        <v>4</v>
      </c>
      <c r="I48" s="81">
        <f>'[18]10th'!F3</f>
        <v>69</v>
      </c>
      <c r="J48" s="56">
        <f>'[18]10th'!G3</f>
        <v>46</v>
      </c>
      <c r="K48" s="57">
        <f>'[18]10th'!H3</f>
        <v>46</v>
      </c>
      <c r="L48" s="161">
        <f>'[18]10th'!I3</f>
        <v>46</v>
      </c>
      <c r="M48" s="150">
        <f>'[18]10th'!J3</f>
        <v>6.166666666666667</v>
      </c>
      <c r="N48" s="37">
        <f>'[18]10th'!K3</f>
        <v>9.25</v>
      </c>
      <c r="O48" s="36">
        <f>'[18]10th'!L3</f>
        <v>3.7</v>
      </c>
      <c r="P48" s="124">
        <f>'[18]10th'!M3</f>
        <v>4.625</v>
      </c>
      <c r="Q48" s="126" t="str">
        <f t="shared" si="4"/>
        <v>J</v>
      </c>
      <c r="R48" s="90" t="str">
        <f t="shared" si="0"/>
        <v>J</v>
      </c>
      <c r="S48" s="69" t="str">
        <f t="shared" si="5"/>
        <v>L</v>
      </c>
      <c r="T48" s="15" t="str">
        <f>'[18]10th'!N3</f>
        <v>A</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450" t="s">
        <v>12</v>
      </c>
      <c r="B49" s="451"/>
      <c r="C49" s="217">
        <f>'[19]10th'!$E$17+'[19]10th'!$F$17+'[19]10th'!$G$17</f>
        <v>0</v>
      </c>
      <c r="D49" s="254">
        <f>'[19]10th'!$H$17+'[19]10th'!$I$17+'[19]10th'!$J$17</f>
        <v>0</v>
      </c>
      <c r="E49" s="14">
        <f>'[19]10th'!B3</f>
        <v>3</v>
      </c>
      <c r="F49" s="71">
        <f>'[19]10th'!C3</f>
        <v>3</v>
      </c>
      <c r="G49" s="16">
        <f>'[19]10th'!D3</f>
        <v>2</v>
      </c>
      <c r="H49" s="186">
        <f>'[19]10th'!E3</f>
        <v>2</v>
      </c>
      <c r="I49" s="81">
        <f>'[19]10th'!F3</f>
        <v>34.5</v>
      </c>
      <c r="J49" s="56">
        <f>'[19]10th'!G3</f>
        <v>34.5</v>
      </c>
      <c r="K49" s="57">
        <f>'[19]10th'!H3</f>
        <v>23</v>
      </c>
      <c r="L49" s="161">
        <f>'[19]10th'!I3</f>
        <v>23</v>
      </c>
      <c r="M49" s="150">
        <f>'[19]10th'!J3</f>
        <v>6.666666666666667</v>
      </c>
      <c r="N49" s="72">
        <f>'[19]10th'!K3</f>
        <v>6.666666666666667</v>
      </c>
      <c r="O49" s="36">
        <f>'[19]10th'!L3</f>
        <v>4</v>
      </c>
      <c r="P49" s="244">
        <f>'[19]10th'!M3</f>
        <v>4</v>
      </c>
      <c r="Q49" s="126" t="str">
        <f t="shared" si="4"/>
        <v>J</v>
      </c>
      <c r="R49" s="90" t="str">
        <f t="shared" si="0"/>
        <v>J</v>
      </c>
      <c r="S49" s="69" t="str">
        <f t="shared" si="5"/>
        <v>J</v>
      </c>
      <c r="T49" s="15" t="str">
        <f>'[19]10th'!N3</f>
        <v>G</v>
      </c>
      <c r="U49" s="14">
        <f>'[19]10th'!O3</f>
        <v>3</v>
      </c>
      <c r="V49" s="71">
        <f>'[19]10th'!P3</f>
        <v>3</v>
      </c>
      <c r="W49" s="16">
        <f>'[19]10th'!Q3</f>
        <v>1</v>
      </c>
      <c r="X49" s="186">
        <f>'[19]10th'!R3</f>
        <v>1</v>
      </c>
      <c r="Y49" s="55">
        <f>'[19]10th'!S3</f>
        <v>34.5</v>
      </c>
      <c r="Z49" s="56">
        <f>'[19]10th'!T3</f>
        <v>34.5</v>
      </c>
      <c r="AA49" s="17">
        <f>'[19]10th'!U3</f>
        <v>11.5</v>
      </c>
      <c r="AB49" s="129">
        <f>'[19]10th'!V3</f>
        <v>11.5</v>
      </c>
      <c r="AC49" s="150">
        <f>'[19]10th'!W3</f>
        <v>6.666666666666667</v>
      </c>
      <c r="AD49" s="72">
        <f>'[19]10th'!X3</f>
        <v>6.666666666666667</v>
      </c>
      <c r="AE49" s="36">
        <f>'[19]10th'!Y3</f>
        <v>5</v>
      </c>
      <c r="AF49" s="187">
        <f>'[19]10th'!Z3</f>
        <v>5</v>
      </c>
      <c r="AG49" s="165" t="str">
        <f t="shared" si="6"/>
        <v>J</v>
      </c>
      <c r="AH49" s="69" t="str">
        <f t="shared" si="7"/>
        <v>J</v>
      </c>
      <c r="AI49" s="15" t="str">
        <f>'[19]10th'!$AA$3</f>
        <v>G</v>
      </c>
    </row>
    <row r="50" spans="1:35" ht="12" customHeight="1" x14ac:dyDescent="0.2">
      <c r="A50" s="488" t="s">
        <v>118</v>
      </c>
      <c r="B50" s="489"/>
      <c r="C50" s="217">
        <f>'[20]10th'!$E$17+'[20]10th'!$F$17+'[20]10th'!$G$17</f>
        <v>0</v>
      </c>
      <c r="D50" s="254">
        <f>'[20]10th'!$H$17+'[20]10th'!$I$17+'[20]10th'!$J$17</f>
        <v>0</v>
      </c>
      <c r="E50" s="14">
        <f>'[20]10th'!B3</f>
        <v>2</v>
      </c>
      <c r="F50" s="71">
        <f>'[20]10th'!C3</f>
        <v>2</v>
      </c>
      <c r="G50" s="16">
        <f>'[20]10th'!D3</f>
        <v>2</v>
      </c>
      <c r="H50" s="186">
        <f>'[20]10th'!E3</f>
        <v>2</v>
      </c>
      <c r="I50" s="81">
        <f>'[20]10th'!F3</f>
        <v>23</v>
      </c>
      <c r="J50" s="56">
        <f>'[20]10th'!G3</f>
        <v>23</v>
      </c>
      <c r="K50" s="57">
        <f>'[20]10th'!H3</f>
        <v>23</v>
      </c>
      <c r="L50" s="161">
        <f>'[20]10th'!I3</f>
        <v>23</v>
      </c>
      <c r="M50" s="150">
        <f>'[20]10th'!J3</f>
        <v>6</v>
      </c>
      <c r="N50" s="37">
        <f>'[20]10th'!K3</f>
        <v>6</v>
      </c>
      <c r="O50" s="36">
        <f>'[20]10th'!L3</f>
        <v>3</v>
      </c>
      <c r="P50" s="124">
        <f>'[20]10th'!M3</f>
        <v>3</v>
      </c>
      <c r="Q50" s="126" t="str">
        <f t="shared" si="4"/>
        <v>J</v>
      </c>
      <c r="R50" s="90" t="str">
        <f t="shared" si="0"/>
        <v>J</v>
      </c>
      <c r="S50" s="69" t="str">
        <f t="shared" si="5"/>
        <v>J</v>
      </c>
      <c r="T50" s="15" t="str">
        <f>'[20]10th'!N3</f>
        <v>G</v>
      </c>
      <c r="U50" s="14">
        <f>'[20]10th'!O3</f>
        <v>2</v>
      </c>
      <c r="V50" s="71">
        <f>'[20]10th'!P3</f>
        <v>2</v>
      </c>
      <c r="W50" s="16">
        <f>'[20]10th'!Q3</f>
        <v>2</v>
      </c>
      <c r="X50" s="186">
        <f>'[20]10th'!R3</f>
        <v>2</v>
      </c>
      <c r="Y50" s="55">
        <f>'[20]10th'!S3</f>
        <v>23</v>
      </c>
      <c r="Z50" s="56">
        <f>'[20]10th'!T3</f>
        <v>23</v>
      </c>
      <c r="AA50" s="17">
        <f>'[20]10th'!U3</f>
        <v>23</v>
      </c>
      <c r="AB50" s="129">
        <f>'[20]10th'!V3</f>
        <v>23</v>
      </c>
      <c r="AC50" s="150">
        <f>'[20]10th'!W3</f>
        <v>6</v>
      </c>
      <c r="AD50" s="37">
        <f>'[20]10th'!X3</f>
        <v>6</v>
      </c>
      <c r="AE50" s="36">
        <f>'[20]10th'!Y3</f>
        <v>3</v>
      </c>
      <c r="AF50" s="151">
        <f>'[20]10th'!Z3</f>
        <v>3</v>
      </c>
      <c r="AG50" s="165" t="str">
        <f t="shared" si="6"/>
        <v>J</v>
      </c>
      <c r="AH50" s="69" t="str">
        <f t="shared" si="7"/>
        <v>J</v>
      </c>
      <c r="AI50" s="15" t="str">
        <f>'[20]10th'!$AA$3</f>
        <v>G</v>
      </c>
    </row>
    <row r="51" spans="1:35" ht="12" customHeight="1" x14ac:dyDescent="0.2">
      <c r="A51" s="450" t="s">
        <v>127</v>
      </c>
      <c r="B51" s="451"/>
      <c r="C51" s="217">
        <f>'[21]10th'!$E$17+'[21]10th'!$F$17+'[21]10th'!$G$17</f>
        <v>0</v>
      </c>
      <c r="D51" s="254">
        <f>'[21]10th'!$H$17+'[21]10th'!$I$17+'[21]10th'!$J$17</f>
        <v>0</v>
      </c>
      <c r="E51" s="14">
        <f>'[21]10th'!B3</f>
        <v>3</v>
      </c>
      <c r="F51" s="71">
        <f>'[21]10th'!C3</f>
        <v>3</v>
      </c>
      <c r="G51" s="16">
        <f>'[21]10th'!D3</f>
        <v>4</v>
      </c>
      <c r="H51" s="186">
        <f>'[21]10th'!E3</f>
        <v>4</v>
      </c>
      <c r="I51" s="81">
        <f>'[21]10th'!F3</f>
        <v>34.5</v>
      </c>
      <c r="J51" s="56">
        <f>'[21]10th'!G3</f>
        <v>34.5</v>
      </c>
      <c r="K51" s="57">
        <f>'[21]10th'!H3</f>
        <v>46</v>
      </c>
      <c r="L51" s="161">
        <f>'[21]10th'!I3</f>
        <v>46</v>
      </c>
      <c r="M51" s="150">
        <f>'[21]10th'!J3</f>
        <v>8</v>
      </c>
      <c r="N51" s="37">
        <f>'[21]10th'!K3</f>
        <v>8</v>
      </c>
      <c r="O51" s="36">
        <f>'[21]10th'!L3</f>
        <v>3.4285714285714284</v>
      </c>
      <c r="P51" s="124">
        <f>'[21]10th'!M3</f>
        <v>3.4285714285714284</v>
      </c>
      <c r="Q51" s="126" t="str">
        <f t="shared" si="4"/>
        <v>J</v>
      </c>
      <c r="R51" s="90" t="str">
        <f t="shared" si="0"/>
        <v>J</v>
      </c>
      <c r="S51" s="69" t="str">
        <f t="shared" si="5"/>
        <v>J</v>
      </c>
      <c r="T51" s="15" t="str">
        <f>'[21]10th'!N3</f>
        <v>G</v>
      </c>
      <c r="U51" s="14">
        <f>'[21]10th'!O3</f>
        <v>3</v>
      </c>
      <c r="V51" s="71">
        <f>'[21]10th'!P3</f>
        <v>3</v>
      </c>
      <c r="W51" s="16">
        <f>'[21]10th'!Q3</f>
        <v>4</v>
      </c>
      <c r="X51" s="186">
        <f>'[21]10th'!R3</f>
        <v>4</v>
      </c>
      <c r="Y51" s="55">
        <f>'[21]10th'!S3</f>
        <v>34.5</v>
      </c>
      <c r="Z51" s="56">
        <f>'[21]10th'!T3</f>
        <v>34.5</v>
      </c>
      <c r="AA51" s="17">
        <f>'[21]10th'!U3</f>
        <v>46</v>
      </c>
      <c r="AB51" s="129">
        <f>'[21]10th'!V3</f>
        <v>46</v>
      </c>
      <c r="AC51" s="150">
        <f>'[21]10th'!W3</f>
        <v>8</v>
      </c>
      <c r="AD51" s="37">
        <f>'[21]10th'!X3</f>
        <v>8</v>
      </c>
      <c r="AE51" s="36">
        <f>'[21]10th'!Y3</f>
        <v>3.4285714285714284</v>
      </c>
      <c r="AF51" s="151">
        <f>'[21]10th'!Z3</f>
        <v>3.4285714285714284</v>
      </c>
      <c r="AG51" s="165" t="str">
        <f t="shared" si="6"/>
        <v>J</v>
      </c>
      <c r="AH51" s="69" t="str">
        <f t="shared" si="7"/>
        <v>J</v>
      </c>
      <c r="AI51" s="15" t="str">
        <f>'[21]10th'!$AA$3</f>
        <v>G</v>
      </c>
    </row>
    <row r="52" spans="1:35" ht="12" customHeight="1" x14ac:dyDescent="0.2">
      <c r="A52" s="486" t="s">
        <v>14</v>
      </c>
      <c r="B52" s="487"/>
      <c r="C52" s="217">
        <f>'[22]10th'!$E$17+'[22]10th'!$F$17+'[22]10th'!$G$17</f>
        <v>0</v>
      </c>
      <c r="D52" s="254">
        <f>'[22]10th'!$H$17+'[22]10th'!$I$17+'[22]10th'!$J$17</f>
        <v>0</v>
      </c>
      <c r="E52" s="14">
        <f>'[22]10th'!B3</f>
        <v>7</v>
      </c>
      <c r="F52" s="71">
        <f>'[22]10th'!C3</f>
        <v>6.65</v>
      </c>
      <c r="G52" s="16">
        <f>'[22]10th'!D3</f>
        <v>4</v>
      </c>
      <c r="H52" s="186">
        <f>'[22]10th'!E3</f>
        <v>4</v>
      </c>
      <c r="I52" s="81">
        <f>'[22]10th'!F3</f>
        <v>76.5</v>
      </c>
      <c r="J52" s="56">
        <f>'[22]10th'!G3</f>
        <v>76.5</v>
      </c>
      <c r="K52" s="57">
        <f>'[22]10th'!H3</f>
        <v>46</v>
      </c>
      <c r="L52" s="161">
        <f>'[22]10th'!I3</f>
        <v>46</v>
      </c>
      <c r="M52" s="150">
        <f>'[22]10th'!J3</f>
        <v>4.9624060150375939</v>
      </c>
      <c r="N52" s="72">
        <f>'[22]10th'!K3</f>
        <v>4.9624060150375939</v>
      </c>
      <c r="O52" s="36">
        <f>'[22]10th'!L3</f>
        <v>3.0985915492957745</v>
      </c>
      <c r="P52" s="244">
        <f>'[22]10th'!M3</f>
        <v>3.0985915492957745</v>
      </c>
      <c r="Q52" s="126" t="str">
        <f t="shared" si="4"/>
        <v>J</v>
      </c>
      <c r="R52" s="90" t="str">
        <f t="shared" si="0"/>
        <v>J</v>
      </c>
      <c r="S52" s="69" t="str">
        <f t="shared" si="5"/>
        <v>J</v>
      </c>
      <c r="T52" s="15" t="str">
        <f>'[22]10th'!N3</f>
        <v>G</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6"/>
        <v>J</v>
      </c>
      <c r="AH52" s="69" t="str">
        <f t="shared" si="7"/>
        <v>J</v>
      </c>
      <c r="AI52" s="15" t="str">
        <f>'[22]10th'!$AA$3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'[23]10th'!B32</f>
        <v>3</v>
      </c>
      <c r="F58" s="88">
        <f>'[23]10th'!C32</f>
        <v>0</v>
      </c>
      <c r="G58" s="89">
        <f>'[23]10th'!D32</f>
        <v>2</v>
      </c>
      <c r="H58" s="132">
        <f>'[23]10th'!E32</f>
        <v>0</v>
      </c>
      <c r="I58" s="120">
        <f>'[23]10th'!F32</f>
        <v>34.5</v>
      </c>
      <c r="J58" s="53">
        <f>'[23]10th'!G32</f>
        <v>0</v>
      </c>
      <c r="K58" s="54">
        <f>'[23]10th'!H32</f>
        <v>23</v>
      </c>
      <c r="L58" s="290">
        <f>'[23]10th'!I32</f>
        <v>0</v>
      </c>
      <c r="M58" s="118">
        <f>'[23]10th'!J32</f>
        <v>4.666666666666667</v>
      </c>
      <c r="N58" s="39" t="e">
        <f>'[23]10th'!K32</f>
        <v>#DIV/0!</v>
      </c>
      <c r="O58" s="38">
        <f>'[23]10th'!L32</f>
        <v>2.8</v>
      </c>
      <c r="P58" s="123" t="e">
        <f>'[23]10th'!M32</f>
        <v>#DIV/0!</v>
      </c>
      <c r="Q58" s="251" t="s">
        <v>120</v>
      </c>
      <c r="R58" s="90" t="str">
        <f>IF(J58="","",IF(E58=0,"J",IF(J58&gt;=23,"J",IF(J58&lt;23,"L"))))</f>
        <v>L</v>
      </c>
      <c r="S58" s="90" t="str">
        <f>IF(J58="","",IF(J58&gt;=I58-8,"J",IF(J58&lt;I58-8,"L")))</f>
        <v>L</v>
      </c>
      <c r="T58" s="262" t="str">
        <f>'[23]10th'!N32</f>
        <v>Closed</v>
      </c>
      <c r="U58" s="87">
        <f>'[23]10th'!O32</f>
        <v>2</v>
      </c>
      <c r="V58" s="88">
        <f>'[23]10th'!P32</f>
        <v>0</v>
      </c>
      <c r="W58" s="89">
        <f>'[23]10th'!Q32</f>
        <v>1</v>
      </c>
      <c r="X58" s="132">
        <f>'[23]10th'!R32</f>
        <v>0</v>
      </c>
      <c r="Y58" s="247">
        <f>'[23]10th'!S32</f>
        <v>23</v>
      </c>
      <c r="Z58" s="260">
        <f>'[23]10th'!T32</f>
        <v>0</v>
      </c>
      <c r="AA58" s="248">
        <f>'[23]10th'!U32</f>
        <v>11.5</v>
      </c>
      <c r="AB58" s="261">
        <f>'[23]10th'!V32</f>
        <v>0</v>
      </c>
      <c r="AC58" s="118">
        <f>'[23]10th'!W32</f>
        <v>7</v>
      </c>
      <c r="AD58" s="39" t="e">
        <f>'[23]10th'!X32</f>
        <v>#DIV/0!</v>
      </c>
      <c r="AE58" s="38">
        <f>'[23]10th'!Y32</f>
        <v>4.666666666666667</v>
      </c>
      <c r="AF58" s="123" t="e">
        <f>'[23]10th'!Z32</f>
        <v>#DIV/0!</v>
      </c>
      <c r="AG58" s="125" t="str">
        <f>IF(Z58="","",IF(U58=0,"J",IF(Z58&gt;=23,"J",IF(Z58&lt;23,"L"))))</f>
        <v>L</v>
      </c>
      <c r="AH58" s="90" t="str">
        <f>IF(Z58="","",IF(Z58&gt;=Y58-8,"J",IF(Z58&lt;Y58-8,"L")))</f>
        <v>L</v>
      </c>
      <c r="AI58" s="68" t="str">
        <f>'[23]10th'!$AA$32</f>
        <v>Closed</v>
      </c>
    </row>
    <row r="59" spans="1:35" ht="12" customHeight="1" x14ac:dyDescent="0.2">
      <c r="A59" s="450" t="s">
        <v>17</v>
      </c>
      <c r="B59" s="451"/>
      <c r="C59" s="220">
        <f>'[23]10th'!$E$17+'[23]10th'!$F$17+'[23]10th'!$G$17</f>
        <v>0</v>
      </c>
      <c r="D59" s="228">
        <f>'[23]10th'!$H$17+'[23]10th'!$I$17+'[23]10th'!$J$17</f>
        <v>0</v>
      </c>
      <c r="E59" s="62">
        <f>'[23]10th'!B3</f>
        <v>4</v>
      </c>
      <c r="F59" s="63">
        <f>'[23]10th'!C3</f>
        <v>3.65</v>
      </c>
      <c r="G59" s="64">
        <f>'[23]10th'!D3</f>
        <v>3</v>
      </c>
      <c r="H59" s="133">
        <f>'[23]10th'!E3</f>
        <v>2</v>
      </c>
      <c r="I59" s="81">
        <f>'[23]10th'!F3</f>
        <v>46</v>
      </c>
      <c r="J59" s="56">
        <f>'[23]10th'!G3</f>
        <v>42</v>
      </c>
      <c r="K59" s="57">
        <f>'[23]10th'!H3</f>
        <v>34.5</v>
      </c>
      <c r="L59" s="121">
        <f>'[23]10th'!I3</f>
        <v>23</v>
      </c>
      <c r="M59" s="119">
        <f>'[23]10th'!J3</f>
        <v>7</v>
      </c>
      <c r="N59" s="37">
        <f>'[23]10th'!K3</f>
        <v>7.6712328767123292</v>
      </c>
      <c r="O59" s="36">
        <f>'[23]10th'!L3</f>
        <v>4</v>
      </c>
      <c r="P59" s="124">
        <f>'[23]10th'!M3</f>
        <v>4.9557522123893802</v>
      </c>
      <c r="Q59" s="126" t="str">
        <f t="shared" ref="Q59:Q66" si="8">IF(D59="","",IF(D59&gt;=C59,"J",IF(D59&lt;C59,"L")))</f>
        <v>J</v>
      </c>
      <c r="R59" s="90" t="str">
        <f t="shared" ref="R59:R66" si="9">IF(J59="","",IF(J59&gt;=23,"J",IF(J59&lt;23,"L")))</f>
        <v>J</v>
      </c>
      <c r="S59" s="69" t="str">
        <f t="shared" ref="S59:S65" si="10">IF(J59="","",IF(J59&gt;=I59-8,"J",IF(J59&lt;I59-8,"L")))</f>
        <v>J</v>
      </c>
      <c r="T59" s="15" t="str">
        <f>'[23]10th'!N3</f>
        <v>G</v>
      </c>
      <c r="U59" s="62">
        <f>'[23]10th'!O3</f>
        <v>3</v>
      </c>
      <c r="V59" s="63">
        <f>'[23]10th'!P3</f>
        <v>3</v>
      </c>
      <c r="W59" s="64">
        <f>'[23]10th'!Q3</f>
        <v>1</v>
      </c>
      <c r="X59" s="133">
        <f>'[23]10th'!R3</f>
        <v>3</v>
      </c>
      <c r="Y59" s="81">
        <f>'[23]10th'!S3</f>
        <v>34.5</v>
      </c>
      <c r="Z59" s="56">
        <f>'[23]10th'!T3</f>
        <v>34.5</v>
      </c>
      <c r="AA59" s="17">
        <f>'[23]10th'!U3</f>
        <v>11.5</v>
      </c>
      <c r="AB59" s="129">
        <f>'[23]10th'!V3</f>
        <v>34.5</v>
      </c>
      <c r="AC59" s="119">
        <f>'[23]10th'!W3</f>
        <v>9.3333333333333339</v>
      </c>
      <c r="AD59" s="37">
        <f>'[23]10th'!X3</f>
        <v>9.3333333333333339</v>
      </c>
      <c r="AE59" s="36">
        <f>'[23]10th'!Y3</f>
        <v>7</v>
      </c>
      <c r="AF59" s="124">
        <f>'[23]10th'!Z3</f>
        <v>4.666666666666667</v>
      </c>
      <c r="AG59" s="126" t="str">
        <f t="shared" ref="AG59:AG65" si="11">IF(Z59="","",IF(Z59&gt;=23,"J",IF(Z59&lt;23,"L")))</f>
        <v>J</v>
      </c>
      <c r="AH59" s="69" t="str">
        <f t="shared" ref="AH59:AH65" si="12">IF(Z59="","",IF(Z59&gt;=Y59-8,"J",IF(Z59&lt;Y59-8,"L")))</f>
        <v>J</v>
      </c>
      <c r="AI59" s="15" t="str">
        <f>'[23]10th'!$AA$3</f>
        <v>G</v>
      </c>
    </row>
    <row r="60" spans="1:35" ht="12" customHeight="1" thickBot="1" x14ac:dyDescent="0.25">
      <c r="A60" s="450" t="s">
        <v>21</v>
      </c>
      <c r="B60" s="451"/>
      <c r="C60" s="220">
        <f>'[24]10th'!$E$17+'[24]10th'!$F$17+'[24]10th'!$G$17</f>
        <v>0</v>
      </c>
      <c r="D60" s="228">
        <f>'[24]10th'!$H$17+'[24]10th'!$I$17+'[24]10th'!$J$17</f>
        <v>0</v>
      </c>
      <c r="E60" s="62">
        <f>'[24]10th'!B3</f>
        <v>3</v>
      </c>
      <c r="F60" s="63">
        <f>'[24]10th'!C3</f>
        <v>2</v>
      </c>
      <c r="G60" s="64">
        <f>'[24]10th'!D3</f>
        <v>3</v>
      </c>
      <c r="H60" s="133">
        <f>'[24]10th'!E3</f>
        <v>3</v>
      </c>
      <c r="I60" s="81">
        <f>'[24]10th'!F3</f>
        <v>34.5</v>
      </c>
      <c r="J60" s="56">
        <f>'[24]10th'!G3</f>
        <v>23</v>
      </c>
      <c r="K60" s="57">
        <f>'[24]10th'!H3</f>
        <v>34.5</v>
      </c>
      <c r="L60" s="121">
        <f>'[24]10th'!I3</f>
        <v>34.5</v>
      </c>
      <c r="M60" s="119">
        <f>'[24]10th'!J3</f>
        <v>7.333333333333333</v>
      </c>
      <c r="N60" s="37">
        <f>'[24]10th'!K3</f>
        <v>11</v>
      </c>
      <c r="O60" s="36">
        <f>'[24]10th'!L3</f>
        <v>3.6666666666666665</v>
      </c>
      <c r="P60" s="124">
        <f>'[24]10th'!M3</f>
        <v>4.4000000000000004</v>
      </c>
      <c r="Q60" s="126" t="str">
        <f t="shared" si="8"/>
        <v>J</v>
      </c>
      <c r="R60" s="90" t="str">
        <f t="shared" si="9"/>
        <v>J</v>
      </c>
      <c r="S60" s="69" t="str">
        <f>IF(J60="","",IF(J60&gt;=I60-8,"J",IF(J60&lt;I60-8,"L")))</f>
        <v>L</v>
      </c>
      <c r="T60" s="15" t="str">
        <f>'[24]10th'!N3</f>
        <v>G</v>
      </c>
      <c r="U60" s="62">
        <f>'[24]10th'!O3</f>
        <v>3</v>
      </c>
      <c r="V60" s="63">
        <f>'[24]10th'!P3</f>
        <v>2</v>
      </c>
      <c r="W60" s="64">
        <f>'[24]10th'!Q3</f>
        <v>2</v>
      </c>
      <c r="X60" s="133">
        <f>'[24]10th'!R3</f>
        <v>2</v>
      </c>
      <c r="Y60" s="81">
        <f>'[24]10th'!S3</f>
        <v>34.5</v>
      </c>
      <c r="Z60" s="56">
        <f>'[24]10th'!T3</f>
        <v>23</v>
      </c>
      <c r="AA60" s="17">
        <f>'[24]10th'!U3</f>
        <v>23</v>
      </c>
      <c r="AB60" s="129">
        <f>'[24]10th'!V3</f>
        <v>23</v>
      </c>
      <c r="AC60" s="119">
        <f>'[24]10th'!W3</f>
        <v>7.333333333333333</v>
      </c>
      <c r="AD60" s="37">
        <f>'[24]10th'!X3</f>
        <v>11</v>
      </c>
      <c r="AE60" s="36">
        <f>'[24]10th'!Y3</f>
        <v>4.4000000000000004</v>
      </c>
      <c r="AF60" s="124">
        <f>'[24]10th'!Z3</f>
        <v>5.5</v>
      </c>
      <c r="AG60" s="126" t="str">
        <f>IF(Z60="","",IF(Z60&gt;=23,"J",IF(Z60&lt;23,"L")))</f>
        <v>J</v>
      </c>
      <c r="AH60" s="69" t="str">
        <f>IF(Z60="","",IF(Z60&gt;=Y60-8,"J",IF(Z60&lt;Y60-8,"L")))</f>
        <v>L</v>
      </c>
      <c r="AI60" s="15" t="str">
        <f>'[24]10th'!$AA$3</f>
        <v>A</v>
      </c>
    </row>
    <row r="61" spans="1:35" ht="12" customHeight="1" x14ac:dyDescent="0.2">
      <c r="A61" s="444" t="s">
        <v>52</v>
      </c>
      <c r="B61" s="445"/>
      <c r="C61" s="220">
        <f>'[25]10th'!$E$17+'[25]10th'!$F$17+'[25]10th'!$G$17</f>
        <v>0</v>
      </c>
      <c r="D61" s="228">
        <f>'[25]10th'!$H$17+'[25]10th'!$I$17+'[25]10th'!$J$17</f>
        <v>1</v>
      </c>
      <c r="E61" s="62">
        <f>'[25]10th'!B3</f>
        <v>4</v>
      </c>
      <c r="F61" s="63">
        <f>'[25]10th'!C3</f>
        <v>4</v>
      </c>
      <c r="G61" s="64">
        <f>'[25]10th'!D3</f>
        <v>4</v>
      </c>
      <c r="H61" s="157">
        <f>'[25]10th'!E3</f>
        <v>4</v>
      </c>
      <c r="I61" s="55">
        <f>'[25]10th'!F3</f>
        <v>46</v>
      </c>
      <c r="J61" s="56">
        <f>'[25]10th'!G3</f>
        <v>46</v>
      </c>
      <c r="K61" s="57">
        <f>'[25]10th'!H3</f>
        <v>46</v>
      </c>
      <c r="L61" s="161">
        <f>'[25]10th'!I3</f>
        <v>46</v>
      </c>
      <c r="M61" s="150">
        <f>'[25]10th'!J3</f>
        <v>8.25</v>
      </c>
      <c r="N61" s="37">
        <f>'[25]10th'!K3</f>
        <v>8.25</v>
      </c>
      <c r="O61" s="36">
        <f>'[25]10th'!L3</f>
        <v>4.125</v>
      </c>
      <c r="P61" s="151">
        <f>'[25]10th'!M3</f>
        <v>4.125</v>
      </c>
      <c r="Q61" s="249" t="str">
        <f>IF(D61="","",IF(D61&gt;=C61,"J",IF(D61&lt;C61,"L")))</f>
        <v>J</v>
      </c>
      <c r="R61" s="90" t="str">
        <f>IF(J61="","",IF(J61&gt;=23,"J",IF(J61&lt;23,"L")))</f>
        <v>J</v>
      </c>
      <c r="S61" s="69" t="str">
        <f>IF(J61="","",IF(J61&gt;=I61-8,"J",IF(J61&lt;I61-8,"L")))</f>
        <v>J</v>
      </c>
      <c r="T61" s="15" t="str">
        <f>'[25]10th'!N3</f>
        <v>G</v>
      </c>
      <c r="U61" s="62">
        <f>'[25]10th'!O3</f>
        <v>4</v>
      </c>
      <c r="V61" s="63">
        <f>'[25]10th'!P3</f>
        <v>4</v>
      </c>
      <c r="W61" s="64">
        <f>'[25]10th'!Q3</f>
        <v>3</v>
      </c>
      <c r="X61" s="157">
        <f>'[25]10th'!R3</f>
        <v>3</v>
      </c>
      <c r="Y61" s="55">
        <f>'[25]10th'!S3</f>
        <v>46</v>
      </c>
      <c r="Z61" s="56">
        <f>'[25]10th'!T3</f>
        <v>46</v>
      </c>
      <c r="AA61" s="17">
        <f>'[25]10th'!U3</f>
        <v>34.5</v>
      </c>
      <c r="AB61" s="144">
        <f>'[25]10th'!V3</f>
        <v>34.5</v>
      </c>
      <c r="AC61" s="150">
        <f>'[25]10th'!W3</f>
        <v>8.25</v>
      </c>
      <c r="AD61" s="37">
        <f>'[25]10th'!X3</f>
        <v>8.25</v>
      </c>
      <c r="AE61" s="36">
        <f>'[25]10th'!Y3</f>
        <v>4.7142857142857144</v>
      </c>
      <c r="AF61" s="151">
        <f>'[25]10th'!Z3</f>
        <v>4.7142857142857144</v>
      </c>
      <c r="AG61" s="165" t="str">
        <f>IF(Z61="","",IF(Z61&gt;=23,"J",IF(Z61&lt;23,"L")))</f>
        <v>J</v>
      </c>
      <c r="AH61" s="69" t="str">
        <f>IF(Z61="","",IF(Z61&gt;=Y61-8,"J",IF(Z61&lt;Y61-8,"L")))</f>
        <v>J</v>
      </c>
      <c r="AI61" s="15" t="str">
        <f>'[25]10th'!$AA$3</f>
        <v>G</v>
      </c>
    </row>
    <row r="62" spans="1:35" ht="12" customHeight="1" x14ac:dyDescent="0.2">
      <c r="A62" s="450" t="s">
        <v>19</v>
      </c>
      <c r="B62" s="451"/>
      <c r="C62" s="220">
        <f>'[26]10th'!$E$17+'[26]10th'!$F$17+'[26]10th'!$G$17</f>
        <v>0</v>
      </c>
      <c r="D62" s="228">
        <f>'[26]10th'!$H$17+'[26]10th'!$I$17+'[26]10th'!$J$17</f>
        <v>0</v>
      </c>
      <c r="E62" s="62">
        <f>'[26]10th'!B3</f>
        <v>4</v>
      </c>
      <c r="F62" s="63">
        <f>'[26]10th'!C3</f>
        <v>3</v>
      </c>
      <c r="G62" s="64">
        <f>'[26]10th'!D3</f>
        <v>3</v>
      </c>
      <c r="H62" s="133">
        <f>'[26]10th'!E3</f>
        <v>4</v>
      </c>
      <c r="I62" s="81">
        <f>'[26]10th'!F3</f>
        <v>46</v>
      </c>
      <c r="J62" s="56">
        <f>'[26]10th'!G3</f>
        <v>34.5</v>
      </c>
      <c r="K62" s="57">
        <f>'[26]10th'!H3</f>
        <v>34.5</v>
      </c>
      <c r="L62" s="121">
        <f>'[26]10th'!I3</f>
        <v>46</v>
      </c>
      <c r="M62" s="119">
        <f>'[26]10th'!J3</f>
        <v>7</v>
      </c>
      <c r="N62" s="37">
        <f>'[26]10th'!K3</f>
        <v>9.3333333333333339</v>
      </c>
      <c r="O62" s="36">
        <f>'[26]10th'!L3</f>
        <v>4</v>
      </c>
      <c r="P62" s="124">
        <f>'[26]10th'!M3</f>
        <v>4</v>
      </c>
      <c r="Q62" s="126" t="str">
        <f t="shared" si="8"/>
        <v>J</v>
      </c>
      <c r="R62" s="90" t="str">
        <f t="shared" si="9"/>
        <v>J</v>
      </c>
      <c r="S62" s="69" t="str">
        <f>IF(J62="","",IF(J62&gt;=I62-8,"J",IF(J62&lt;I62-8,"L")))</f>
        <v>L</v>
      </c>
      <c r="T62" s="15" t="str">
        <f>'[26]10th'!N3</f>
        <v>G</v>
      </c>
      <c r="U62" s="62">
        <f>'[26]10th'!O3</f>
        <v>4</v>
      </c>
      <c r="V62" s="63">
        <f>'[26]10th'!P3</f>
        <v>3</v>
      </c>
      <c r="W62" s="64">
        <f>'[26]10th'!Q3</f>
        <v>1</v>
      </c>
      <c r="X62" s="133">
        <f>'[26]10th'!R3</f>
        <v>2</v>
      </c>
      <c r="Y62" s="81">
        <f>'[26]10th'!S3</f>
        <v>46</v>
      </c>
      <c r="Z62" s="56">
        <f>'[26]10th'!T3</f>
        <v>34.5</v>
      </c>
      <c r="AA62" s="17">
        <f>'[26]10th'!U3</f>
        <v>11.5</v>
      </c>
      <c r="AB62" s="129">
        <f>'[26]10th'!V3</f>
        <v>23</v>
      </c>
      <c r="AC62" s="119">
        <f>'[26]10th'!W3</f>
        <v>7</v>
      </c>
      <c r="AD62" s="37">
        <f>'[26]10th'!X3</f>
        <v>9.3333333333333339</v>
      </c>
      <c r="AE62" s="36">
        <f>'[26]10th'!Y3</f>
        <v>5.6</v>
      </c>
      <c r="AF62" s="124">
        <f>'[26]10th'!Z3</f>
        <v>5.6</v>
      </c>
      <c r="AG62" s="126" t="str">
        <f>IF(Z62="","",IF(Z62&gt;=23,"J",IF(Z62&lt;23,"L")))</f>
        <v>J</v>
      </c>
      <c r="AH62" s="69" t="str">
        <f>IF(Z62="","",IF(Z62&gt;=Y62-8,"J",IF(Z62&lt;Y62-8,"L")))</f>
        <v>L</v>
      </c>
      <c r="AI62" s="15" t="str">
        <f>'[26]10th'!$AA$3</f>
        <v>G</v>
      </c>
    </row>
    <row r="63" spans="1:35" ht="12" customHeight="1" x14ac:dyDescent="0.2">
      <c r="A63" s="450" t="s">
        <v>22</v>
      </c>
      <c r="B63" s="451"/>
      <c r="C63" s="220">
        <f>'[27]10th'!$E$17+'[27]10th'!$F$17+'[27]10th'!$G$17</f>
        <v>0</v>
      </c>
      <c r="D63" s="228">
        <f>'[27]10th'!$H$17+'[27]10th'!$I$17+'[27]10th'!$J$17</f>
        <v>0</v>
      </c>
      <c r="E63" s="62">
        <f>'[27]10th'!B3</f>
        <v>2</v>
      </c>
      <c r="F63" s="63">
        <f>'[27]10th'!C3</f>
        <v>2</v>
      </c>
      <c r="G63" s="64">
        <f>'[27]10th'!D3</f>
        <v>2</v>
      </c>
      <c r="H63" s="133">
        <f>'[27]10th'!E3</f>
        <v>2</v>
      </c>
      <c r="I63" s="81">
        <f>'[27]10th'!F3</f>
        <v>23</v>
      </c>
      <c r="J63" s="56">
        <f>'[27]10th'!G3</f>
        <v>23</v>
      </c>
      <c r="K63" s="57">
        <f>'[27]10th'!H3</f>
        <v>23</v>
      </c>
      <c r="L63" s="121">
        <f>'[27]10th'!I3</f>
        <v>23</v>
      </c>
      <c r="M63" s="119">
        <f>'[27]10th'!J3</f>
        <v>8</v>
      </c>
      <c r="N63" s="37">
        <f>'[27]10th'!K3</f>
        <v>8</v>
      </c>
      <c r="O63" s="36">
        <f>'[27]10th'!L3</f>
        <v>4</v>
      </c>
      <c r="P63" s="124">
        <f>'[27]10th'!M3</f>
        <v>4</v>
      </c>
      <c r="Q63" s="126" t="str">
        <f t="shared" si="8"/>
        <v>J</v>
      </c>
      <c r="R63" s="90" t="str">
        <f t="shared" si="9"/>
        <v>J</v>
      </c>
      <c r="S63" s="69" t="str">
        <f>IF(J63="","",IF(J63&gt;=I63-8,"J",IF(J63&lt;I63-8,"L")))</f>
        <v>J</v>
      </c>
      <c r="T63" s="15" t="str">
        <f>'[27]10th'!N3</f>
        <v>G</v>
      </c>
      <c r="U63" s="62">
        <f>'[27]10th'!O3</f>
        <v>2</v>
      </c>
      <c r="V63" s="63">
        <f>'[27]10th'!P3</f>
        <v>2</v>
      </c>
      <c r="W63" s="64">
        <f>'[27]10th'!Q3</f>
        <v>1</v>
      </c>
      <c r="X63" s="133">
        <f>'[27]10th'!R3</f>
        <v>1</v>
      </c>
      <c r="Y63" s="81">
        <f>'[27]10th'!S3</f>
        <v>23</v>
      </c>
      <c r="Z63" s="56">
        <f>'[27]10th'!T3</f>
        <v>23</v>
      </c>
      <c r="AA63" s="17">
        <f>'[27]10th'!U3</f>
        <v>11.5</v>
      </c>
      <c r="AB63" s="129">
        <f>'[27]10th'!V3</f>
        <v>11.5</v>
      </c>
      <c r="AC63" s="119">
        <f>'[27]10th'!W3</f>
        <v>8</v>
      </c>
      <c r="AD63" s="37">
        <f>'[27]10th'!X3</f>
        <v>8</v>
      </c>
      <c r="AE63" s="36">
        <f>'[27]10th'!Y3</f>
        <v>5.333333333333333</v>
      </c>
      <c r="AF63" s="124">
        <f>'[27]10th'!Z3</f>
        <v>5.333333333333333</v>
      </c>
      <c r="AG63" s="126" t="str">
        <f>IF(Z63="","",IF(Z63&gt;=23,"J",IF(Z63&lt;23,"L")))</f>
        <v>J</v>
      </c>
      <c r="AH63" s="69" t="str">
        <f>IF(Z63="","",IF(Z63&gt;=Y63-8,"J",IF(Z63&lt;Y63-8,"L")))</f>
        <v>J</v>
      </c>
      <c r="AI63" s="15" t="str">
        <f>'[27]10th'!$AA$3</f>
        <v>G</v>
      </c>
    </row>
    <row r="64" spans="1:35" ht="12" customHeight="1" x14ac:dyDescent="0.2">
      <c r="A64" s="450" t="s">
        <v>18</v>
      </c>
      <c r="B64" s="451"/>
      <c r="C64" s="220">
        <f>'[28]10th'!$E$17+'[28]10th'!$F$17+'[28]10th'!$G$17</f>
        <v>0</v>
      </c>
      <c r="D64" s="228">
        <f>'[28]10th'!$H$17+'[28]10th'!$I$17+'[28]10th'!$J$17</f>
        <v>0</v>
      </c>
      <c r="E64" s="62">
        <f>'[28]10th'!B3</f>
        <v>3</v>
      </c>
      <c r="F64" s="63">
        <f>'[28]10th'!C3</f>
        <v>2</v>
      </c>
      <c r="G64" s="64">
        <f>'[28]10th'!D3</f>
        <v>2</v>
      </c>
      <c r="H64" s="133">
        <f>'[28]10th'!E3</f>
        <v>3</v>
      </c>
      <c r="I64" s="81">
        <f>'[28]10th'!F3</f>
        <v>34.5</v>
      </c>
      <c r="J64" s="56">
        <f>'[28]10th'!G3</f>
        <v>23</v>
      </c>
      <c r="K64" s="57">
        <f>'[28]10th'!H3</f>
        <v>23</v>
      </c>
      <c r="L64" s="121">
        <f>'[28]10th'!I3</f>
        <v>34.5</v>
      </c>
      <c r="M64" s="119">
        <f>'[28]10th'!J3</f>
        <v>7.333333333333333</v>
      </c>
      <c r="N64" s="37">
        <f>'[28]10th'!K3</f>
        <v>11</v>
      </c>
      <c r="O64" s="36">
        <f>'[28]10th'!L3</f>
        <v>4.4000000000000004</v>
      </c>
      <c r="P64" s="124">
        <f>'[28]10th'!M3</f>
        <v>4.4000000000000004</v>
      </c>
      <c r="Q64" s="126" t="str">
        <f t="shared" si="8"/>
        <v>J</v>
      </c>
      <c r="R64" s="90" t="str">
        <f t="shared" si="9"/>
        <v>J</v>
      </c>
      <c r="S64" s="69" t="str">
        <f t="shared" si="10"/>
        <v>L</v>
      </c>
      <c r="T64" s="15" t="str">
        <f>'[28]10th'!N3</f>
        <v>A</v>
      </c>
      <c r="U64" s="62">
        <f>'[28]10th'!O3</f>
        <v>3</v>
      </c>
      <c r="V64" s="63">
        <f>'[28]10th'!P3</f>
        <v>4</v>
      </c>
      <c r="W64" s="64">
        <f>'[28]10th'!Q3</f>
        <v>1</v>
      </c>
      <c r="X64" s="133">
        <f>'[28]10th'!R3</f>
        <v>2</v>
      </c>
      <c r="Y64" s="81">
        <f>'[28]10th'!S3</f>
        <v>34.5</v>
      </c>
      <c r="Z64" s="56">
        <f>'[28]10th'!T3</f>
        <v>46</v>
      </c>
      <c r="AA64" s="17">
        <f>'[28]10th'!U3</f>
        <v>11.5</v>
      </c>
      <c r="AB64" s="129">
        <f>'[28]10th'!V3</f>
        <v>23</v>
      </c>
      <c r="AC64" s="119">
        <f>'[28]10th'!W3</f>
        <v>7.333333333333333</v>
      </c>
      <c r="AD64" s="37">
        <f>'[28]10th'!X3</f>
        <v>5.5</v>
      </c>
      <c r="AE64" s="36">
        <f>'[28]10th'!Y3</f>
        <v>5.5</v>
      </c>
      <c r="AF64" s="124">
        <f>'[28]10th'!Z3</f>
        <v>3.6666666666666665</v>
      </c>
      <c r="AG64" s="126" t="str">
        <f t="shared" si="11"/>
        <v>J</v>
      </c>
      <c r="AH64" s="69" t="str">
        <f t="shared" si="12"/>
        <v>J</v>
      </c>
      <c r="AI64" s="15" t="str">
        <f>'[28]10th'!$AA$3</f>
        <v>G</v>
      </c>
    </row>
    <row r="65" spans="1:35" ht="12" customHeight="1" x14ac:dyDescent="0.2">
      <c r="A65" s="450" t="s">
        <v>20</v>
      </c>
      <c r="B65" s="451"/>
      <c r="C65" s="220">
        <f>'[29]10th'!$E$17+'[29]10th'!$F$17+'[29]10th'!$G$17</f>
        <v>0</v>
      </c>
      <c r="D65" s="228">
        <f>'[29]10th'!$H$17+'[29]10th'!$I$17+'[29]10th'!$J$17</f>
        <v>0</v>
      </c>
      <c r="E65" s="62">
        <f>'[29]10th'!B3</f>
        <v>4</v>
      </c>
      <c r="F65" s="63">
        <f>'[29]10th'!C3</f>
        <v>3</v>
      </c>
      <c r="G65" s="64">
        <f>'[29]10th'!D3</f>
        <v>3</v>
      </c>
      <c r="H65" s="133">
        <f>'[29]10th'!E3</f>
        <v>3</v>
      </c>
      <c r="I65" s="81">
        <f>'[29]10th'!F3</f>
        <v>46</v>
      </c>
      <c r="J65" s="56">
        <f>'[29]10th'!G3</f>
        <v>34.5</v>
      </c>
      <c r="K65" s="57">
        <f>'[29]10th'!H3</f>
        <v>34.5</v>
      </c>
      <c r="L65" s="121">
        <f>'[29]10th'!I3</f>
        <v>34.5</v>
      </c>
      <c r="M65" s="119">
        <f>'[29]10th'!J3</f>
        <v>7.25</v>
      </c>
      <c r="N65" s="37">
        <f>'[29]10th'!K3</f>
        <v>9.6666666666666661</v>
      </c>
      <c r="O65" s="36">
        <f>'[29]10th'!L3</f>
        <v>4.1428571428571432</v>
      </c>
      <c r="P65" s="124">
        <f>'[29]10th'!M3</f>
        <v>4.833333333333333</v>
      </c>
      <c r="Q65" s="126" t="str">
        <f t="shared" si="8"/>
        <v>J</v>
      </c>
      <c r="R65" s="90" t="str">
        <f t="shared" si="9"/>
        <v>J</v>
      </c>
      <c r="S65" s="69" t="str">
        <f t="shared" si="10"/>
        <v>L</v>
      </c>
      <c r="T65" s="15" t="str">
        <f>'[29]10th'!N3</f>
        <v>G</v>
      </c>
      <c r="U65" s="62">
        <f>'[29]10th'!O3</f>
        <v>3</v>
      </c>
      <c r="V65" s="63">
        <f>'[29]10th'!P3</f>
        <v>2</v>
      </c>
      <c r="W65" s="64">
        <f>'[29]10th'!Q3</f>
        <v>2</v>
      </c>
      <c r="X65" s="133">
        <f>'[29]10th'!R3</f>
        <v>2</v>
      </c>
      <c r="Y65" s="81">
        <f>'[29]10th'!S3</f>
        <v>34.5</v>
      </c>
      <c r="Z65" s="56">
        <f>'[29]10th'!T3</f>
        <v>23</v>
      </c>
      <c r="AA65" s="17">
        <f>'[29]10th'!U3</f>
        <v>23</v>
      </c>
      <c r="AB65" s="129">
        <f>'[29]10th'!V3</f>
        <v>23</v>
      </c>
      <c r="AC65" s="119">
        <f>'[29]10th'!W3</f>
        <v>9.6666666666666661</v>
      </c>
      <c r="AD65" s="37">
        <f>'[29]10th'!X3</f>
        <v>14.5</v>
      </c>
      <c r="AE65" s="36">
        <f>'[29]10th'!Y3</f>
        <v>5.8</v>
      </c>
      <c r="AF65" s="124">
        <f>'[29]10th'!Z3</f>
        <v>7.25</v>
      </c>
      <c r="AG65" s="126" t="str">
        <f t="shared" si="11"/>
        <v>J</v>
      </c>
      <c r="AH65" s="69" t="str">
        <f t="shared" si="12"/>
        <v>L</v>
      </c>
      <c r="AI65" s="15" t="str">
        <f>'[29]10th'!$AA$3</f>
        <v>A</v>
      </c>
    </row>
    <row r="66" spans="1:35" ht="12" customHeight="1" x14ac:dyDescent="0.2">
      <c r="A66" s="446" t="s">
        <v>68</v>
      </c>
      <c r="B66" s="447"/>
      <c r="C66" s="221">
        <f>'[30]10th'!$E$17+'[30]10th'!$F$17</f>
        <v>1</v>
      </c>
      <c r="D66" s="229">
        <f>'[30]10th'!$H$17+'[30]10th'!$I$17</f>
        <v>1</v>
      </c>
      <c r="E66" s="191">
        <f>'[30]10th'!B3</f>
        <v>10</v>
      </c>
      <c r="F66" s="192">
        <f>'[30]10th'!C3</f>
        <v>10</v>
      </c>
      <c r="G66" s="193">
        <f>'[30]10th'!D3</f>
        <v>1</v>
      </c>
      <c r="H66" s="194">
        <f>'[30]10th'!E3</f>
        <v>1</v>
      </c>
      <c r="I66" s="195">
        <f>'[30]10th'!F3</f>
        <v>115</v>
      </c>
      <c r="J66" s="196">
        <f>'[30]10th'!G3</f>
        <v>115</v>
      </c>
      <c r="K66" s="197">
        <f>'[30]10th'!H3</f>
        <v>11.5</v>
      </c>
      <c r="L66" s="198">
        <f>'[30]10th'!I3</f>
        <v>11.5</v>
      </c>
      <c r="M66" s="199" t="str">
        <f>'[30]10th'!J3</f>
        <v>N/A</v>
      </c>
      <c r="N66" s="200" t="str">
        <f>'[30]10th'!K3</f>
        <v>N/A</v>
      </c>
      <c r="O66" s="200" t="str">
        <f>'[30]10th'!L3</f>
        <v>N/A</v>
      </c>
      <c r="P66" s="201" t="str">
        <f>'[30]10th'!M3</f>
        <v>N/A</v>
      </c>
      <c r="Q66" s="126" t="str">
        <f t="shared" si="8"/>
        <v>J</v>
      </c>
      <c r="R66" s="90" t="str">
        <f t="shared" si="9"/>
        <v>J</v>
      </c>
      <c r="S66" s="206" t="str">
        <f>IF(J66="","",IF(J66&gt;=I66-8,"J",IF(J66&lt;I66-8,"L")))</f>
        <v>J</v>
      </c>
      <c r="T66" s="202" t="str">
        <f>'[30]10th'!N3</f>
        <v>G</v>
      </c>
      <c r="U66" s="191">
        <f>'[30]10th'!O3</f>
        <v>11</v>
      </c>
      <c r="V66" s="192">
        <f>'[30]10th'!P3</f>
        <v>11</v>
      </c>
      <c r="W66" s="193">
        <f>'[30]10th'!Q3</f>
        <v>1</v>
      </c>
      <c r="X66" s="194">
        <f>'[30]10th'!R3</f>
        <v>1</v>
      </c>
      <c r="Y66" s="195">
        <f>'[30]10th'!S3</f>
        <v>126.5</v>
      </c>
      <c r="Z66" s="196">
        <f>'[30]10th'!T3</f>
        <v>126.5</v>
      </c>
      <c r="AA66" s="203">
        <f>'[30]10th'!U3</f>
        <v>11.5</v>
      </c>
      <c r="AB66" s="204">
        <f>'[30]10th'!V3</f>
        <v>11.5</v>
      </c>
      <c r="AC66" s="199" t="str">
        <f>'[30]10th'!W3</f>
        <v>N/A</v>
      </c>
      <c r="AD66" s="200" t="str">
        <f>'[30]10th'!X3</f>
        <v>N/A</v>
      </c>
      <c r="AE66" s="200" t="str">
        <f>'[30]10th'!Y3</f>
        <v>N/A</v>
      </c>
      <c r="AF66" s="201" t="str">
        <f>'[30]10th'!Z3</f>
        <v>N/A</v>
      </c>
      <c r="AG66" s="205" t="str">
        <f>IF(Z66="","",IF(Z66&gt;=23,"J",IF(Z66&lt;23,"L")))</f>
        <v>J</v>
      </c>
      <c r="AH66" s="206" t="str">
        <f>IF(Z66="","",IF(Z66&gt;=Y66-8,"J",IF(Z66&lt;Y66-8,"L")))</f>
        <v>J</v>
      </c>
      <c r="AI66" s="202" t="str">
        <f>'[30]10th'!$AA$3</f>
        <v>G</v>
      </c>
    </row>
    <row r="67" spans="1:35" ht="12" customHeight="1" thickBot="1" x14ac:dyDescent="0.25">
      <c r="A67" s="448" t="s">
        <v>97</v>
      </c>
      <c r="B67" s="449"/>
      <c r="C67" s="222"/>
      <c r="D67" s="230"/>
      <c r="E67" s="65">
        <f>'[28]10th'!B37</f>
        <v>1</v>
      </c>
      <c r="F67" s="66">
        <f>'[28]10th'!C37</f>
        <v>1</v>
      </c>
      <c r="G67" s="67">
        <f>'[28]10th'!D37</f>
        <v>1</v>
      </c>
      <c r="H67" s="134">
        <f>'[28]10th'!E37</f>
        <v>1</v>
      </c>
      <c r="I67" s="83">
        <f>'[28]10th'!F37</f>
        <v>11.5</v>
      </c>
      <c r="J67" s="58">
        <f>'[28]10th'!G37</f>
        <v>11.5</v>
      </c>
      <c r="K67" s="59">
        <f>'[28]10th'!H37</f>
        <v>11.5</v>
      </c>
      <c r="L67" s="122">
        <f>'[28]10th'!I37</f>
        <v>11.5</v>
      </c>
      <c r="M67" s="136" t="str">
        <f>'[28]10th'!J37</f>
        <v>N/A</v>
      </c>
      <c r="N67" s="23" t="str">
        <f>'[28]10th'!K37</f>
        <v>N/A</v>
      </c>
      <c r="O67" s="23" t="str">
        <f>'[28]10th'!L37</f>
        <v>N/A</v>
      </c>
      <c r="P67" s="138" t="str">
        <f>'[28]10th'!M37</f>
        <v>N/A</v>
      </c>
      <c r="Q67" s="207" t="s">
        <v>120</v>
      </c>
      <c r="R67" s="23" t="s">
        <v>120</v>
      </c>
      <c r="S67" s="138" t="s">
        <v>120</v>
      </c>
      <c r="T67" s="21" t="str">
        <f>'[28]10th'!N37</f>
        <v>G</v>
      </c>
      <c r="U67" s="65">
        <f>'[28]10th'!O37</f>
        <v>1</v>
      </c>
      <c r="V67" s="66">
        <f>'[28]10th'!P37</f>
        <v>1</v>
      </c>
      <c r="W67" s="67">
        <f>'[28]10th'!Q37</f>
        <v>1</v>
      </c>
      <c r="X67" s="134">
        <f>'[28]10th'!R37</f>
        <v>1</v>
      </c>
      <c r="Y67" s="83">
        <f>'[28]10th'!S37</f>
        <v>11.5</v>
      </c>
      <c r="Z67" s="58">
        <f>'[28]10th'!T37</f>
        <v>11.5</v>
      </c>
      <c r="AA67" s="20">
        <f>'[28]10th'!U37</f>
        <v>11.5</v>
      </c>
      <c r="AB67" s="130">
        <f>'[28]10th'!V37</f>
        <v>11.5</v>
      </c>
      <c r="AC67" s="136" t="str">
        <f>'[28]10th'!W37</f>
        <v>N/A</v>
      </c>
      <c r="AD67" s="23" t="str">
        <f>'[28]10th'!X37</f>
        <v>N/A</v>
      </c>
      <c r="AE67" s="23" t="str">
        <f>'[28]10th'!Y37</f>
        <v>N/A</v>
      </c>
      <c r="AF67" s="138" t="str">
        <f>'[28]10th'!Z37</f>
        <v>N/A</v>
      </c>
      <c r="AG67" s="207" t="s">
        <v>120</v>
      </c>
      <c r="AH67" s="138" t="s">
        <v>120</v>
      </c>
      <c r="AI67" s="21" t="str">
        <f>'[28]10th'!$AA$37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'[31]10th'!$E$17+'[31]10th'!$F$17</f>
        <v>0</v>
      </c>
      <c r="D72" s="227">
        <f>'[31]10th'!$H$17+'[31]10th'!$I$17</f>
        <v>0</v>
      </c>
      <c r="E72" s="87">
        <f>'[31]10th'!A3</f>
        <v>3</v>
      </c>
      <c r="F72" s="88">
        <f>'[31]10th'!B3</f>
        <v>4</v>
      </c>
      <c r="G72" s="89">
        <f>'[31]10th'!C3</f>
        <v>1</v>
      </c>
      <c r="H72" s="156">
        <f>'[31]10th'!D3</f>
        <v>1</v>
      </c>
      <c r="I72" s="52">
        <f>'[31]10th'!E3</f>
        <v>34.5</v>
      </c>
      <c r="J72" s="53">
        <f>'[31]10th'!F3</f>
        <v>46</v>
      </c>
      <c r="K72" s="54">
        <f>'[31]10th'!G3</f>
        <v>11.5</v>
      </c>
      <c r="L72" s="160">
        <f>'[31]10th'!H3</f>
        <v>11.5</v>
      </c>
      <c r="M72" s="146">
        <f>'[31]10th'!I3</f>
        <v>6.666666666666667</v>
      </c>
      <c r="N72" s="39">
        <f>'[31]10th'!$J$3</f>
        <v>5</v>
      </c>
      <c r="O72" s="38">
        <f>'[31]10th'!L3</f>
        <v>5</v>
      </c>
      <c r="P72" s="147">
        <f>'[31]10th'!M3</f>
        <v>4</v>
      </c>
      <c r="Q72" s="205" t="str">
        <f>IF(D72="","",IF(D72&gt;=C72,"J",IF(D72&lt;C72,"L")))</f>
        <v>J</v>
      </c>
      <c r="R72" s="90" t="str">
        <f>IF(J72="","",IF(J72&gt;=23,"J",IF(J72&lt;23,"L")))</f>
        <v>J</v>
      </c>
      <c r="S72" s="90" t="str">
        <f>IF(J72="","",IF(J72&gt;=I72-8,"J",IF(J72&lt;I72-8,"L")))</f>
        <v>J</v>
      </c>
      <c r="T72" s="68" t="str">
        <f>'[31]10th'!N3</f>
        <v>G</v>
      </c>
      <c r="U72" s="87">
        <f>'[31]10th'!O3</f>
        <v>3</v>
      </c>
      <c r="V72" s="88">
        <f>'[31]10th'!P3</f>
        <v>3</v>
      </c>
      <c r="W72" s="89">
        <f>'[31]10th'!Q3</f>
        <v>1</v>
      </c>
      <c r="X72" s="156">
        <f>'[31]10th'!R3</f>
        <v>0</v>
      </c>
      <c r="Y72" s="52">
        <f>'[31]10th'!S3</f>
        <v>34.5</v>
      </c>
      <c r="Z72" s="53">
        <f>'[31]10th'!T3</f>
        <v>34.5</v>
      </c>
      <c r="AA72" s="60">
        <f>'[31]10th'!U3</f>
        <v>11.5</v>
      </c>
      <c r="AB72" s="143">
        <f>'[31]10th'!V3</f>
        <v>0</v>
      </c>
      <c r="AC72" s="146">
        <f>'[31]10th'!W3</f>
        <v>6.666666666666667</v>
      </c>
      <c r="AD72" s="39">
        <f>'[31]10th'!X3</f>
        <v>6.666666666666667</v>
      </c>
      <c r="AE72" s="38">
        <f>'[31]10th'!Z3</f>
        <v>7.666666666666667</v>
      </c>
      <c r="AF72" s="147">
        <f>'[31]10th'!AA3</f>
        <v>6.666666666666667</v>
      </c>
      <c r="AG72" s="164" t="str">
        <f>IF(Z72="","",IF(Z72&gt;=23,"J",IF(Z72&lt;23,"L")))</f>
        <v>J</v>
      </c>
      <c r="AH72" s="90" t="str">
        <f>IF(Z72="","",IF(Z72&gt;=Y72-8,"J",IF(Z72&lt;Y72-8,"L")))</f>
        <v>J</v>
      </c>
      <c r="AI72" s="68" t="str">
        <f>'[31]10th'!$AB$3</f>
        <v>G</v>
      </c>
    </row>
    <row r="73" spans="1:35" ht="12" customHeight="1" x14ac:dyDescent="0.2">
      <c r="A73" s="444" t="s">
        <v>25</v>
      </c>
      <c r="B73" s="445"/>
      <c r="C73" s="220">
        <f>'[32]10th'!$E$17+'[32]10th'!$F$17</f>
        <v>0</v>
      </c>
      <c r="D73" s="228">
        <f>'[32]10th'!$H$17+'[32]10th'!$I$17</f>
        <v>0</v>
      </c>
      <c r="E73" s="62">
        <f>'[32]10th'!A3</f>
        <v>0</v>
      </c>
      <c r="F73" s="63">
        <f>'[32]10th'!B3</f>
        <v>0</v>
      </c>
      <c r="G73" s="64">
        <f>'[32]10th'!C3</f>
        <v>0</v>
      </c>
      <c r="H73" s="157">
        <f>'[32]10th'!D3</f>
        <v>0</v>
      </c>
      <c r="I73" s="55">
        <f>'[32]10th'!E3</f>
        <v>0</v>
      </c>
      <c r="J73" s="56">
        <f>'[32]10th'!F3</f>
        <v>0</v>
      </c>
      <c r="K73" s="57">
        <f>'[32]10th'!G3</f>
        <v>0</v>
      </c>
      <c r="L73" s="161">
        <f>'[32]10th'!H3</f>
        <v>0</v>
      </c>
      <c r="M73" s="148" t="str">
        <f>'[32]10th'!I3</f>
        <v>N/A</v>
      </c>
      <c r="N73" s="40" t="str">
        <f>'[32]10th'!J3</f>
        <v>N/A</v>
      </c>
      <c r="O73" s="40" t="str">
        <f>'[32]10th'!K3</f>
        <v>N/A</v>
      </c>
      <c r="P73" s="149" t="str">
        <f>'[32]10th'!L3</f>
        <v>N/A</v>
      </c>
      <c r="Q73" s="205" t="str">
        <f>IF(D73="","",IF(D73&gt;=C73,"J",IF(D73&lt;C73,"L")))</f>
        <v>J</v>
      </c>
      <c r="R73" s="90" t="str">
        <f>IF(J73="","",IF(E73=0,"J",IF(J73&gt;=23,"J",IF(J73&lt;23,"L"))))</f>
        <v>J</v>
      </c>
      <c r="S73" s="69" t="str">
        <f>IF(J73="","",IF(J73&gt;=I73-8,"J",IF(J73&lt;I73-8,"L")))</f>
        <v>J</v>
      </c>
      <c r="T73" s="15" t="str">
        <f>'[32]10th'!M3</f>
        <v>Closed</v>
      </c>
      <c r="U73" s="62">
        <f>'[32]10th'!N3</f>
        <v>0</v>
      </c>
      <c r="V73" s="63">
        <f>'[32]10th'!O3</f>
        <v>0</v>
      </c>
      <c r="W73" s="64">
        <f>'[32]10th'!P3</f>
        <v>0</v>
      </c>
      <c r="X73" s="157">
        <f>'[32]10th'!Q3</f>
        <v>0</v>
      </c>
      <c r="Y73" s="55">
        <f>'[32]10th'!R3</f>
        <v>0</v>
      </c>
      <c r="Z73" s="56">
        <f>'[32]10th'!S3</f>
        <v>0</v>
      </c>
      <c r="AA73" s="17">
        <f>'[32]10th'!T3</f>
        <v>0</v>
      </c>
      <c r="AB73" s="144">
        <f>'[32]10th'!U3</f>
        <v>0</v>
      </c>
      <c r="AC73" s="148" t="str">
        <f>'[32]10th'!V3</f>
        <v>N/A</v>
      </c>
      <c r="AD73" s="40" t="str">
        <f>'[32]10th'!W3</f>
        <v>N/A</v>
      </c>
      <c r="AE73" s="40" t="str">
        <f>'[32]10th'!X3</f>
        <v>N/A</v>
      </c>
      <c r="AF73" s="149" t="str">
        <f>'[32]10th'!Y3</f>
        <v>N/A</v>
      </c>
      <c r="AG73" s="166" t="s">
        <v>120</v>
      </c>
      <c r="AH73" s="75" t="s">
        <v>120</v>
      </c>
      <c r="AI73" s="15" t="str">
        <f>'[32]10th'!$Z$3</f>
        <v>Closed</v>
      </c>
    </row>
    <row r="74" spans="1:35" ht="12" customHeight="1" x14ac:dyDescent="0.2">
      <c r="A74" s="444" t="s">
        <v>45</v>
      </c>
      <c r="B74" s="445"/>
      <c r="C74" s="220"/>
      <c r="D74" s="228"/>
      <c r="E74" s="62">
        <f>'[33]10th'!A3</f>
        <v>6</v>
      </c>
      <c r="F74" s="63">
        <f>'[33]10th'!B3</f>
        <v>6</v>
      </c>
      <c r="G74" s="64">
        <f>'[33]10th'!C3</f>
        <v>0</v>
      </c>
      <c r="H74" s="157">
        <f>'[33]10th'!D3</f>
        <v>1</v>
      </c>
      <c r="I74" s="55">
        <f>'[33]10th'!E3</f>
        <v>69</v>
      </c>
      <c r="J74" s="56">
        <f>'[33]10th'!F3</f>
        <v>69</v>
      </c>
      <c r="K74" s="57">
        <f>'[33]10th'!G3</f>
        <v>0</v>
      </c>
      <c r="L74" s="161">
        <f>'[33]10th'!H3</f>
        <v>11.5</v>
      </c>
      <c r="M74" s="148" t="str">
        <f>'[33]10th'!I3</f>
        <v>N/A</v>
      </c>
      <c r="N74" s="40" t="str">
        <f>'[33]10th'!J3</f>
        <v>N/A</v>
      </c>
      <c r="O74" s="40" t="str">
        <f>'[33]10th'!K3</f>
        <v>N/A</v>
      </c>
      <c r="P74" s="149" t="str">
        <f>'[33]10th'!L3</f>
        <v>N/A</v>
      </c>
      <c r="Q74" s="166" t="s">
        <v>120</v>
      </c>
      <c r="R74" s="90" t="str">
        <f>IF(J74="","",IF(J74&gt;=23,"J",IF(J74&lt;23,"L")))</f>
        <v>J</v>
      </c>
      <c r="S74" s="69" t="str">
        <f>IF(J74="","",IF(J74&gt;=I74-8,"J",IF(J74&lt;I74-8,"L")))</f>
        <v>J</v>
      </c>
      <c r="T74" s="15" t="str">
        <f>'[33]10th'!M3</f>
        <v>G</v>
      </c>
      <c r="U74" s="62">
        <f>'[33]10th'!N3</f>
        <v>5</v>
      </c>
      <c r="V74" s="63">
        <f>'[33]10th'!O3</f>
        <v>5</v>
      </c>
      <c r="W74" s="64">
        <f>'[33]10th'!P3</f>
        <v>0</v>
      </c>
      <c r="X74" s="157">
        <f>'[33]10th'!Q3</f>
        <v>1</v>
      </c>
      <c r="Y74" s="55">
        <f>'[33]10th'!R3</f>
        <v>57.5</v>
      </c>
      <c r="Z74" s="56">
        <f>'[33]10th'!S3</f>
        <v>57.5</v>
      </c>
      <c r="AA74" s="17">
        <f>'[33]10th'!T3</f>
        <v>0</v>
      </c>
      <c r="AB74" s="144">
        <f>'[33]10th'!U3</f>
        <v>11.5</v>
      </c>
      <c r="AC74" s="148" t="str">
        <f>'[33]10th'!V3</f>
        <v>N/A</v>
      </c>
      <c r="AD74" s="40" t="str">
        <f>'[33]10th'!W3</f>
        <v>N/A</v>
      </c>
      <c r="AE74" s="40" t="str">
        <f>'[33]10th'!X3</f>
        <v>N/A</v>
      </c>
      <c r="AF74" s="149" t="str">
        <f>'[33]10th'!Y3</f>
        <v>N/A</v>
      </c>
      <c r="AG74" s="165" t="str">
        <f>IF(Z74="","",IF(Z74&gt;=23,"J",IF(Z74&lt;23,"L")))</f>
        <v>J</v>
      </c>
      <c r="AH74" s="69" t="str">
        <f>IF(Z74="","",IF(Z74&gt;=Y74-8,"J",IF(Z74&lt;Y74-8,"L")))</f>
        <v>J</v>
      </c>
      <c r="AI74" s="15" t="str">
        <f>'[33]10th'!$Z$3</f>
        <v>G</v>
      </c>
    </row>
    <row r="75" spans="1:35" ht="12" customHeight="1" x14ac:dyDescent="0.2">
      <c r="A75" s="444" t="s">
        <v>26</v>
      </c>
      <c r="B75" s="445"/>
      <c r="C75" s="220"/>
      <c r="D75" s="228"/>
      <c r="E75" s="62">
        <f>'[34]10th'!A3</f>
        <v>6</v>
      </c>
      <c r="F75" s="63">
        <f>'[34]10th'!B3</f>
        <v>5</v>
      </c>
      <c r="G75" s="64">
        <f>'[34]10th'!C3</f>
        <v>1</v>
      </c>
      <c r="H75" s="157">
        <f>'[34]10th'!D3</f>
        <v>1</v>
      </c>
      <c r="I75" s="55">
        <f>'[34]10th'!E3</f>
        <v>69</v>
      </c>
      <c r="J75" s="56">
        <f>'[34]10th'!F3</f>
        <v>57.5</v>
      </c>
      <c r="K75" s="57">
        <f>'[34]10th'!G3</f>
        <v>11.5</v>
      </c>
      <c r="L75" s="161">
        <f>'[34]10th'!H3</f>
        <v>11.5</v>
      </c>
      <c r="M75" s="148" t="str">
        <f>'[34]10th'!I3</f>
        <v>N/A</v>
      </c>
      <c r="N75" s="40" t="str">
        <f>'[34]10th'!J3</f>
        <v>N/A</v>
      </c>
      <c r="O75" s="40" t="str">
        <f>'[34]10th'!K3</f>
        <v>N/A</v>
      </c>
      <c r="P75" s="149" t="str">
        <f>'[34]10th'!L3</f>
        <v>N/A</v>
      </c>
      <c r="Q75" s="166" t="s">
        <v>120</v>
      </c>
      <c r="R75" s="90" t="str">
        <f>IF(J75="","",IF(J75&gt;=23,"J",IF(J75&lt;23,"L")))</f>
        <v>J</v>
      </c>
      <c r="S75" s="69" t="str">
        <f>IF(J75="","",IF(J75&gt;=I75-8,"J",IF(J75&lt;I75-8,"L")))</f>
        <v>L</v>
      </c>
      <c r="T75" s="15" t="str">
        <f>'[34]10th'!M3</f>
        <v>G</v>
      </c>
      <c r="U75" s="62">
        <f>'[34]10th'!N3</f>
        <v>6</v>
      </c>
      <c r="V75" s="63">
        <f>'[34]10th'!O3</f>
        <v>4</v>
      </c>
      <c r="W75" s="64">
        <f>'[34]10th'!P3</f>
        <v>1</v>
      </c>
      <c r="X75" s="157">
        <f>'[34]10th'!Q3</f>
        <v>0</v>
      </c>
      <c r="Y75" s="55">
        <f>'[34]10th'!R3</f>
        <v>69</v>
      </c>
      <c r="Z75" s="56">
        <f>'[34]10th'!S3</f>
        <v>46</v>
      </c>
      <c r="AA75" s="17">
        <f>'[34]10th'!T3</f>
        <v>11.5</v>
      </c>
      <c r="AB75" s="144">
        <f>'[34]10th'!U3</f>
        <v>0</v>
      </c>
      <c r="AC75" s="148" t="str">
        <f>'[34]10th'!V3</f>
        <v>N/A</v>
      </c>
      <c r="AD75" s="40" t="str">
        <f>'[34]10th'!W3</f>
        <v>N/A</v>
      </c>
      <c r="AE75" s="40" t="str">
        <f>'[34]10th'!X3</f>
        <v>N/A</v>
      </c>
      <c r="AF75" s="149" t="str">
        <f>'[34]10th'!Y3</f>
        <v>N/A</v>
      </c>
      <c r="AG75" s="165" t="str">
        <f>IF(Z75="","",IF(Z75&gt;=23,"J",IF(Z75&lt;23,"L")))</f>
        <v>J</v>
      </c>
      <c r="AH75" s="69" t="str">
        <f>IF(Z75="","",IF(Z75&gt;=Y75-8,"J",IF(Z75&lt;Y75-8,"L")))</f>
        <v>L</v>
      </c>
      <c r="AI75" s="15" t="str">
        <f>'[34]10th'!$Z$3</f>
        <v>G</v>
      </c>
    </row>
    <row r="76" spans="1:35" ht="12" customHeight="1" x14ac:dyDescent="0.2">
      <c r="A76" s="444" t="s">
        <v>27</v>
      </c>
      <c r="B76" s="445"/>
      <c r="C76" s="220"/>
      <c r="D76" s="228"/>
      <c r="E76" s="62">
        <f>'[35]10th'!A3</f>
        <v>0</v>
      </c>
      <c r="F76" s="63">
        <f>'[35]10th'!B3</f>
        <v>0</v>
      </c>
      <c r="G76" s="64">
        <f>'[35]10th'!C3</f>
        <v>2</v>
      </c>
      <c r="H76" s="157">
        <f>'[35]10th'!D3</f>
        <v>1</v>
      </c>
      <c r="I76" s="55">
        <f>'[35]10th'!E3</f>
        <v>0</v>
      </c>
      <c r="J76" s="56">
        <f>'[35]10th'!F3</f>
        <v>0</v>
      </c>
      <c r="K76" s="57">
        <f>'[35]10th'!G3</f>
        <v>23</v>
      </c>
      <c r="L76" s="161">
        <f>'[35]10th'!H3</f>
        <v>11.5</v>
      </c>
      <c r="M76" s="148" t="str">
        <f>'[35]10th'!I3</f>
        <v>N/A</v>
      </c>
      <c r="N76" s="40" t="str">
        <f>'[35]10th'!J3</f>
        <v>N/A</v>
      </c>
      <c r="O76" s="40" t="str">
        <f>'[35]10th'!K3</f>
        <v>N/A</v>
      </c>
      <c r="P76" s="149" t="str">
        <f>'[35]10th'!L3</f>
        <v>N/A</v>
      </c>
      <c r="Q76" s="183" t="s">
        <v>120</v>
      </c>
      <c r="R76" s="183" t="s">
        <v>120</v>
      </c>
      <c r="S76" s="75" t="s">
        <v>120</v>
      </c>
      <c r="T76" s="15" t="str">
        <f>'[35]10th'!M3</f>
        <v>G</v>
      </c>
      <c r="U76" s="62">
        <f>'[35]10th'!N3</f>
        <v>0</v>
      </c>
      <c r="V76" s="63">
        <f>'[35]10th'!O3</f>
        <v>0</v>
      </c>
      <c r="W76" s="64">
        <f>'[35]10th'!P3</f>
        <v>2</v>
      </c>
      <c r="X76" s="157">
        <f>'[35]10th'!Q3</f>
        <v>1</v>
      </c>
      <c r="Y76" s="55">
        <f>'[35]10th'!R3</f>
        <v>0</v>
      </c>
      <c r="Z76" s="56">
        <f>'[35]10th'!S3</f>
        <v>0</v>
      </c>
      <c r="AA76" s="17">
        <f>'[35]10th'!T3</f>
        <v>23</v>
      </c>
      <c r="AB76" s="144">
        <f>'[35]10th'!U3</f>
        <v>11.5</v>
      </c>
      <c r="AC76" s="148" t="str">
        <f>'[35]10th'!V3</f>
        <v>N/A</v>
      </c>
      <c r="AD76" s="40" t="str">
        <f>'[35]10th'!W3</f>
        <v>N/A</v>
      </c>
      <c r="AE76" s="40" t="str">
        <f>'[35]10th'!X3</f>
        <v>N/A</v>
      </c>
      <c r="AF76" s="149" t="str">
        <f>'[35]10th'!Y3</f>
        <v>N/A</v>
      </c>
      <c r="AG76" s="183" t="s">
        <v>120</v>
      </c>
      <c r="AH76" s="75" t="s">
        <v>120</v>
      </c>
      <c r="AI76" s="15" t="str">
        <f>'[35]10th'!$Z$3</f>
        <v>G</v>
      </c>
    </row>
    <row r="77" spans="1:35" ht="12" customHeight="1" x14ac:dyDescent="0.2">
      <c r="A77" s="444" t="s">
        <v>53</v>
      </c>
      <c r="B77" s="445"/>
      <c r="C77" s="220"/>
      <c r="D77" s="228"/>
      <c r="E77" s="62">
        <f>'[36]10th'!B97</f>
        <v>9</v>
      </c>
      <c r="F77" s="63">
        <f>'[36]10th'!C97</f>
        <v>10</v>
      </c>
      <c r="G77" s="64">
        <f>'[36]10th'!D97</f>
        <v>2</v>
      </c>
      <c r="H77" s="157">
        <f>'[36]10th'!E97</f>
        <v>2</v>
      </c>
      <c r="I77" s="153">
        <f>'[36]10th'!F97</f>
        <v>103.5</v>
      </c>
      <c r="J77" s="19">
        <f>'[36]10th'!G97</f>
        <v>115</v>
      </c>
      <c r="K77" s="17">
        <f>'[36]10th'!H97</f>
        <v>23</v>
      </c>
      <c r="L77" s="145">
        <f>'[36]10th'!I97</f>
        <v>23</v>
      </c>
      <c r="M77" s="148" t="s">
        <v>120</v>
      </c>
      <c r="N77" s="40" t="s">
        <v>120</v>
      </c>
      <c r="O77" s="40" t="s">
        <v>120</v>
      </c>
      <c r="P77" s="149" t="s">
        <v>120</v>
      </c>
      <c r="Q77" s="183" t="s">
        <v>120</v>
      </c>
      <c r="R77" s="166" t="s">
        <v>120</v>
      </c>
      <c r="S77" s="75" t="s">
        <v>120</v>
      </c>
      <c r="T77" s="15" t="str">
        <f>'[36]10th'!J97</f>
        <v>G</v>
      </c>
      <c r="U77" s="62">
        <f>'[36]10th'!K97</f>
        <v>9</v>
      </c>
      <c r="V77" s="63">
        <f>'[36]10th'!L97</f>
        <v>9</v>
      </c>
      <c r="W77" s="64">
        <f>'[36]10th'!M97</f>
        <v>2</v>
      </c>
      <c r="X77" s="157">
        <f>'[36]10th'!N97</f>
        <v>2</v>
      </c>
      <c r="Y77" s="55">
        <f>'[36]10th'!O97</f>
        <v>103.5</v>
      </c>
      <c r="Z77" s="18">
        <f>'[36]10th'!P97</f>
        <v>103.5</v>
      </c>
      <c r="AA77" s="17">
        <f>'[36]10th'!Q97</f>
        <v>23</v>
      </c>
      <c r="AB77" s="145">
        <f>'[36]10th'!R97</f>
        <v>23</v>
      </c>
      <c r="AC77" s="148" t="s">
        <v>120</v>
      </c>
      <c r="AD77" s="40" t="s">
        <v>120</v>
      </c>
      <c r="AE77" s="40" t="s">
        <v>120</v>
      </c>
      <c r="AF77" s="149" t="s">
        <v>120</v>
      </c>
      <c r="AG77" s="166" t="s">
        <v>120</v>
      </c>
      <c r="AH77" s="75" t="s">
        <v>120</v>
      </c>
      <c r="AI77" s="15" t="str">
        <f>'[36]10th'!$S$97</f>
        <v>G</v>
      </c>
    </row>
    <row r="78" spans="1:35" ht="12" customHeight="1" x14ac:dyDescent="0.2">
      <c r="A78" s="444" t="s">
        <v>54</v>
      </c>
      <c r="B78" s="445"/>
      <c r="C78" s="220"/>
      <c r="D78" s="228"/>
      <c r="E78" s="62">
        <f>'[36]10th'!B98</f>
        <v>2</v>
      </c>
      <c r="F78" s="63">
        <f>'[36]10th'!C98</f>
        <v>2</v>
      </c>
      <c r="G78" s="64">
        <f>'[36]10th'!D98</f>
        <v>1</v>
      </c>
      <c r="H78" s="157">
        <f>'[36]10th'!E98</f>
        <v>1</v>
      </c>
      <c r="I78" s="153">
        <f>'[36]10th'!F98</f>
        <v>23</v>
      </c>
      <c r="J78" s="19">
        <f>'[36]10th'!G98</f>
        <v>23</v>
      </c>
      <c r="K78" s="17">
        <f>'[36]10th'!H98</f>
        <v>11.5</v>
      </c>
      <c r="L78" s="145">
        <f>'[36]10th'!I98</f>
        <v>11.5</v>
      </c>
      <c r="M78" s="148" t="s">
        <v>120</v>
      </c>
      <c r="N78" s="40" t="s">
        <v>120</v>
      </c>
      <c r="O78" s="40" t="s">
        <v>120</v>
      </c>
      <c r="P78" s="149" t="s">
        <v>120</v>
      </c>
      <c r="Q78" s="183" t="s">
        <v>120</v>
      </c>
      <c r="R78" s="166" t="s">
        <v>120</v>
      </c>
      <c r="S78" s="75" t="s">
        <v>120</v>
      </c>
      <c r="T78" s="15" t="str">
        <f>'[36]10th'!J98</f>
        <v>G</v>
      </c>
      <c r="U78" s="62">
        <f>'[36]10th'!K98</f>
        <v>2</v>
      </c>
      <c r="V78" s="63">
        <f>'[36]10th'!L98</f>
        <v>2</v>
      </c>
      <c r="W78" s="64">
        <f>'[36]10th'!M98</f>
        <v>1</v>
      </c>
      <c r="X78" s="157">
        <f>'[36]10th'!N98</f>
        <v>1</v>
      </c>
      <c r="Y78" s="55">
        <f>'[36]10th'!O98</f>
        <v>23</v>
      </c>
      <c r="Z78" s="18">
        <f>'[36]10th'!P98</f>
        <v>23</v>
      </c>
      <c r="AA78" s="17">
        <f>'[36]10th'!Q98</f>
        <v>11.5</v>
      </c>
      <c r="AB78" s="145">
        <f>'[36]10th'!R98</f>
        <v>11.5</v>
      </c>
      <c r="AC78" s="148" t="s">
        <v>120</v>
      </c>
      <c r="AD78" s="40" t="s">
        <v>120</v>
      </c>
      <c r="AE78" s="40" t="s">
        <v>120</v>
      </c>
      <c r="AF78" s="149" t="s">
        <v>120</v>
      </c>
      <c r="AG78" s="166" t="s">
        <v>120</v>
      </c>
      <c r="AH78" s="75" t="s">
        <v>120</v>
      </c>
      <c r="AI78" s="15" t="str">
        <f>'[36]10th'!$S$98</f>
        <v>G</v>
      </c>
    </row>
    <row r="79" spans="1:35" ht="12" customHeight="1" x14ac:dyDescent="0.2">
      <c r="A79" s="444" t="s">
        <v>55</v>
      </c>
      <c r="B79" s="445"/>
      <c r="C79" s="220"/>
      <c r="D79" s="228"/>
      <c r="E79" s="62">
        <f>'[36]10th'!B99</f>
        <v>2</v>
      </c>
      <c r="F79" s="63">
        <f>'[36]10th'!C99</f>
        <v>2</v>
      </c>
      <c r="G79" s="64">
        <f>'[36]10th'!D99</f>
        <v>1</v>
      </c>
      <c r="H79" s="157">
        <f>'[36]10th'!E99</f>
        <v>1</v>
      </c>
      <c r="I79" s="153">
        <f>'[36]10th'!F99</f>
        <v>23</v>
      </c>
      <c r="J79" s="19">
        <f>'[36]10th'!G99</f>
        <v>23</v>
      </c>
      <c r="K79" s="17">
        <f>'[36]10th'!H99</f>
        <v>11.5</v>
      </c>
      <c r="L79" s="145">
        <f>'[36]10th'!I99</f>
        <v>11.5</v>
      </c>
      <c r="M79" s="148" t="s">
        <v>120</v>
      </c>
      <c r="N79" s="40" t="s">
        <v>120</v>
      </c>
      <c r="O79" s="40" t="s">
        <v>120</v>
      </c>
      <c r="P79" s="149" t="s">
        <v>120</v>
      </c>
      <c r="Q79" s="183" t="s">
        <v>120</v>
      </c>
      <c r="R79" s="166" t="s">
        <v>120</v>
      </c>
      <c r="S79" s="75" t="s">
        <v>120</v>
      </c>
      <c r="T79" s="15" t="str">
        <f>'[36]10th'!J99</f>
        <v>G</v>
      </c>
      <c r="U79" s="62">
        <f>'[36]10th'!K99</f>
        <v>2</v>
      </c>
      <c r="V79" s="63">
        <f>'[36]10th'!L99</f>
        <v>2</v>
      </c>
      <c r="W79" s="64">
        <f>'[36]10th'!M99</f>
        <v>1</v>
      </c>
      <c r="X79" s="157">
        <f>'[36]10th'!N99</f>
        <v>1</v>
      </c>
      <c r="Y79" s="55">
        <f>'[36]10th'!O99</f>
        <v>23</v>
      </c>
      <c r="Z79" s="18">
        <f>'[36]10th'!P99</f>
        <v>23</v>
      </c>
      <c r="AA79" s="17">
        <f>'[36]10th'!Q99</f>
        <v>11.5</v>
      </c>
      <c r="AB79" s="145">
        <f>'[36]10th'!R99</f>
        <v>11.5</v>
      </c>
      <c r="AC79" s="148" t="s">
        <v>120</v>
      </c>
      <c r="AD79" s="40" t="s">
        <v>120</v>
      </c>
      <c r="AE79" s="40" t="s">
        <v>120</v>
      </c>
      <c r="AF79" s="149" t="s">
        <v>120</v>
      </c>
      <c r="AG79" s="166" t="s">
        <v>120</v>
      </c>
      <c r="AH79" s="75" t="s">
        <v>120</v>
      </c>
      <c r="AI79" s="15" t="str">
        <f>'[36]10th'!$S$99</f>
        <v>G</v>
      </c>
    </row>
    <row r="80" spans="1:35" ht="12" customHeight="1" x14ac:dyDescent="0.2">
      <c r="A80" s="444" t="s">
        <v>130</v>
      </c>
      <c r="B80" s="445"/>
      <c r="C80" s="220"/>
      <c r="D80" s="228"/>
      <c r="E80" s="62">
        <f>'[36]10th'!B100</f>
        <v>5</v>
      </c>
      <c r="F80" s="63">
        <f>'[36]10th'!C100</f>
        <v>5</v>
      </c>
      <c r="G80" s="64">
        <f>'[36]10th'!D100</f>
        <v>2</v>
      </c>
      <c r="H80" s="157">
        <f>'[36]10th'!E100</f>
        <v>1</v>
      </c>
      <c r="I80" s="153">
        <f>'[36]10th'!F100</f>
        <v>57.5</v>
      </c>
      <c r="J80" s="19">
        <f>'[36]10th'!G100</f>
        <v>57.5</v>
      </c>
      <c r="K80" s="17">
        <f>'[36]10th'!H100</f>
        <v>23</v>
      </c>
      <c r="L80" s="145">
        <f>'[36]10th'!I100</f>
        <v>11.5</v>
      </c>
      <c r="M80" s="148" t="s">
        <v>120</v>
      </c>
      <c r="N80" s="40" t="s">
        <v>120</v>
      </c>
      <c r="O80" s="40" t="s">
        <v>120</v>
      </c>
      <c r="P80" s="149" t="s">
        <v>120</v>
      </c>
      <c r="Q80" s="183" t="s">
        <v>120</v>
      </c>
      <c r="R80" s="166" t="s">
        <v>120</v>
      </c>
      <c r="S80" s="75" t="s">
        <v>120</v>
      </c>
      <c r="T80" s="15" t="str">
        <f>'[36]10th'!J100</f>
        <v>G</v>
      </c>
      <c r="U80" s="62">
        <f>'[36]10th'!K100</f>
        <v>4</v>
      </c>
      <c r="V80" s="63">
        <f>'[36]10th'!L100</f>
        <v>4</v>
      </c>
      <c r="W80" s="64">
        <f>'[36]10th'!M100</f>
        <v>2</v>
      </c>
      <c r="X80" s="157">
        <f>'[36]10th'!N100</f>
        <v>2</v>
      </c>
      <c r="Y80" s="55">
        <f>'[36]10th'!O100</f>
        <v>46</v>
      </c>
      <c r="Z80" s="18">
        <f>'[36]10th'!P100</f>
        <v>46</v>
      </c>
      <c r="AA80" s="17">
        <f>'[36]10th'!Q100</f>
        <v>23</v>
      </c>
      <c r="AB80" s="145">
        <f>'[36]10th'!R100</f>
        <v>23</v>
      </c>
      <c r="AC80" s="148" t="s">
        <v>120</v>
      </c>
      <c r="AD80" s="40" t="s">
        <v>120</v>
      </c>
      <c r="AE80" s="40" t="s">
        <v>120</v>
      </c>
      <c r="AF80" s="149" t="s">
        <v>120</v>
      </c>
      <c r="AG80" s="166" t="s">
        <v>120</v>
      </c>
      <c r="AH80" s="75" t="s">
        <v>120</v>
      </c>
      <c r="AI80" s="15" t="str">
        <f>'[36]10th'!$S$100</f>
        <v>G</v>
      </c>
    </row>
    <row r="81" spans="1:35" ht="12" hidden="1" customHeight="1" x14ac:dyDescent="0.2">
      <c r="A81" s="444" t="s">
        <v>56</v>
      </c>
      <c r="B81" s="445"/>
      <c r="C81" s="220"/>
      <c r="D81" s="228"/>
      <c r="E81" s="62">
        <f>'[36]10th'!B101</f>
        <v>0</v>
      </c>
      <c r="F81" s="63">
        <f>'[36]10th'!C101</f>
        <v>0</v>
      </c>
      <c r="G81" s="64">
        <f>'[36]10th'!D101</f>
        <v>0</v>
      </c>
      <c r="H81" s="157">
        <f>'[36]10th'!E101</f>
        <v>0</v>
      </c>
      <c r="I81" s="153">
        <f>'[36]10th'!F101</f>
        <v>0</v>
      </c>
      <c r="J81" s="19">
        <f>'[36]10th'!G101</f>
        <v>0</v>
      </c>
      <c r="K81" s="17">
        <f>'[36]10th'!H101</f>
        <v>0</v>
      </c>
      <c r="L81" s="145">
        <f>'[36]10th'!I101</f>
        <v>0</v>
      </c>
      <c r="M81" s="148" t="s">
        <v>120</v>
      </c>
      <c r="N81" s="40" t="s">
        <v>120</v>
      </c>
      <c r="O81" s="40" t="s">
        <v>120</v>
      </c>
      <c r="P81" s="149" t="s">
        <v>120</v>
      </c>
      <c r="Q81" s="183" t="s">
        <v>120</v>
      </c>
      <c r="R81" s="166" t="s">
        <v>120</v>
      </c>
      <c r="S81" s="75" t="s">
        <v>120</v>
      </c>
      <c r="T81" s="15">
        <f>'[36]10th'!J101</f>
        <v>0</v>
      </c>
      <c r="U81" s="62">
        <f>'[36]10th'!K101</f>
        <v>0</v>
      </c>
      <c r="V81" s="63">
        <f>'[36]10th'!L101</f>
        <v>0</v>
      </c>
      <c r="W81" s="64">
        <f>'[36]10th'!M101</f>
        <v>0</v>
      </c>
      <c r="X81" s="157">
        <f>'[36]10th'!N101</f>
        <v>0</v>
      </c>
      <c r="Y81" s="55">
        <f>'[36]10th'!O101</f>
        <v>0</v>
      </c>
      <c r="Z81" s="18">
        <f>'[36]10th'!P101</f>
        <v>0</v>
      </c>
      <c r="AA81" s="17">
        <f>'[36]10th'!Q101</f>
        <v>0</v>
      </c>
      <c r="AB81" s="145">
        <f>'[36]10th'!R101</f>
        <v>0</v>
      </c>
      <c r="AC81" s="148" t="s">
        <v>120</v>
      </c>
      <c r="AD81" s="40" t="s">
        <v>120</v>
      </c>
      <c r="AE81" s="40" t="s">
        <v>120</v>
      </c>
      <c r="AF81" s="149" t="s">
        <v>120</v>
      </c>
      <c r="AG81" s="166" t="s">
        <v>120</v>
      </c>
      <c r="AH81" s="75" t="s">
        <v>120</v>
      </c>
      <c r="AI81" s="15">
        <f>'[36]10th'!$S$101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topLeftCell="A1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'[1]11th'!$E$17+'[1]11th'!$F$17+'[1]11th'!$G$17</f>
        <v>1</v>
      </c>
      <c r="D27" s="318">
        <f>'[1]11th'!$H$17+'[1]11th'!$I$17+'[1]11th'!$J$17</f>
        <v>0</v>
      </c>
      <c r="E27" s="14">
        <f>'[1]11th'!B3</f>
        <v>3</v>
      </c>
      <c r="F27" s="71">
        <f>'[1]11th'!C3</f>
        <v>3</v>
      </c>
      <c r="G27" s="16">
        <f>'[1]11th'!D3</f>
        <v>2</v>
      </c>
      <c r="H27" s="325">
        <f>'[1]11th'!E3</f>
        <v>2</v>
      </c>
      <c r="I27" s="81">
        <f>'[1]11th'!F3</f>
        <v>34.5</v>
      </c>
      <c r="J27" s="56">
        <f>'[1]11th'!G3</f>
        <v>34.5</v>
      </c>
      <c r="K27" s="57">
        <f>'[1]11th'!H3</f>
        <v>23</v>
      </c>
      <c r="L27" s="121">
        <f>'[1]11th'!I3</f>
        <v>23</v>
      </c>
      <c r="M27" s="150">
        <f>'[1]11th'!J3</f>
        <v>5</v>
      </c>
      <c r="N27" s="37">
        <f>'[1]11th'!K3</f>
        <v>5</v>
      </c>
      <c r="O27" s="36">
        <f>'[1]11th'!L3</f>
        <v>3</v>
      </c>
      <c r="P27" s="151">
        <f>'[1]11th'!M3</f>
        <v>3</v>
      </c>
      <c r="Q27" s="165" t="str">
        <f>IF(D27="","",IF(D27&gt;=C27,"J",IF(D27&lt;C27,"L")))</f>
        <v>L</v>
      </c>
      <c r="R27" s="69" t="str">
        <f t="shared" ref="R27:R53" si="0">IF(J27="","",IF(J27&gt;=23,"J",IF(J27&lt;23,"L")))</f>
        <v>J</v>
      </c>
      <c r="S27" s="69" t="str">
        <f t="shared" ref="S27:S37" si="1">IF(J27="","",IF(J27&gt;=I27-8,"J",IF(J27&lt;I27-8,"L")))</f>
        <v>J</v>
      </c>
      <c r="T27" s="15" t="str">
        <f>'[1]11th'!N3</f>
        <v>G</v>
      </c>
      <c r="U27" s="14">
        <f>'[1]11th'!O3</f>
        <v>3</v>
      </c>
      <c r="V27" s="71">
        <f>'[1]11th'!P3</f>
        <v>2</v>
      </c>
      <c r="W27" s="16">
        <f>'[1]11th'!Q3</f>
        <v>2</v>
      </c>
      <c r="X27" s="186">
        <f>'[1]11th'!R3</f>
        <v>2</v>
      </c>
      <c r="Y27" s="81">
        <f>'[1]11th'!S3</f>
        <v>34.5</v>
      </c>
      <c r="Z27" s="56">
        <f>'[1]11th'!T3</f>
        <v>23</v>
      </c>
      <c r="AA27" s="17">
        <f>'[1]11th'!U3</f>
        <v>23</v>
      </c>
      <c r="AB27" s="129">
        <f>'[1]11th'!V3</f>
        <v>23</v>
      </c>
      <c r="AC27" s="119">
        <f>'[1]11th'!W3</f>
        <v>5</v>
      </c>
      <c r="AD27" s="37">
        <f>'[1]11th'!X3</f>
        <v>7.5</v>
      </c>
      <c r="AE27" s="36">
        <f>'[1]11th'!Y3</f>
        <v>3</v>
      </c>
      <c r="AF27" s="124">
        <f>'[1]11th'!Z3</f>
        <v>3.75</v>
      </c>
      <c r="AG27" s="126" t="str">
        <f t="shared" ref="AG27:AG35" si="2">IF(Z27="","",IF(Z27&gt;=23,"J",IF(Z27&lt;23,"L")))</f>
        <v>J</v>
      </c>
      <c r="AH27" s="69" t="str">
        <f t="shared" ref="AH27:AH36" si="3">IF(Z27="","",IF(Z27&gt;=Y27-8,"J",IF(Z27&lt;Y27-8,"L")))</f>
        <v>L</v>
      </c>
      <c r="AI27" s="15" t="str">
        <f>'[1]11th'!$AA$3</f>
        <v>A</v>
      </c>
    </row>
    <row r="28" spans="1:35" ht="12" customHeight="1" x14ac:dyDescent="0.2">
      <c r="A28" s="450" t="s">
        <v>2</v>
      </c>
      <c r="B28" s="451"/>
      <c r="C28" s="217">
        <f>'[2]11th'!$E$17+'[2]11th'!$F$17+'[2]11th'!$G$17</f>
        <v>1</v>
      </c>
      <c r="D28" s="319">
        <f>'[2]11th'!$H$17+'[2]11th'!$I$17+'[2]11th'!$J$17</f>
        <v>0</v>
      </c>
      <c r="E28" s="14">
        <f>'[2]11th'!B3</f>
        <v>3</v>
      </c>
      <c r="F28" s="71">
        <f>'[2]11th'!C3</f>
        <v>2</v>
      </c>
      <c r="G28" s="16">
        <f>'[2]11th'!D3</f>
        <v>2</v>
      </c>
      <c r="H28" s="325">
        <f>'[2]11th'!E3</f>
        <v>2</v>
      </c>
      <c r="I28" s="81">
        <f>'[2]11th'!F3</f>
        <v>34.5</v>
      </c>
      <c r="J28" s="56">
        <f>'[2]11th'!G3</f>
        <v>23</v>
      </c>
      <c r="K28" s="57">
        <f>'[2]11th'!H3</f>
        <v>23</v>
      </c>
      <c r="L28" s="121">
        <f>'[2]11th'!I3</f>
        <v>23</v>
      </c>
      <c r="M28" s="150">
        <f>'[2]11th'!J3</f>
        <v>5</v>
      </c>
      <c r="N28" s="37">
        <f>'[2]11th'!K3</f>
        <v>7.5</v>
      </c>
      <c r="O28" s="36">
        <f>'[2]11th'!L3</f>
        <v>3</v>
      </c>
      <c r="P28" s="151">
        <f>'[2]11th'!M3</f>
        <v>3.75</v>
      </c>
      <c r="Q28" s="165" t="str">
        <f t="shared" ref="Q28:Q53" si="4">IF(D28="","",IF(D28&gt;=C28,"J",IF(D28&lt;C28,"L")))</f>
        <v>L</v>
      </c>
      <c r="R28" s="69" t="str">
        <f t="shared" si="0"/>
        <v>J</v>
      </c>
      <c r="S28" s="69" t="str">
        <f t="shared" si="1"/>
        <v>L</v>
      </c>
      <c r="T28" s="15" t="str">
        <f>'[2]11th'!N3</f>
        <v>A</v>
      </c>
      <c r="U28" s="14">
        <f>'[2]11th'!O3</f>
        <v>3</v>
      </c>
      <c r="V28" s="71">
        <f>'[2]11th'!P3</f>
        <v>2</v>
      </c>
      <c r="W28" s="16">
        <f>'[2]11th'!Q3</f>
        <v>2</v>
      </c>
      <c r="X28" s="186">
        <f>'[2]11th'!R3</f>
        <v>2</v>
      </c>
      <c r="Y28" s="81">
        <f>'[2]11th'!S3</f>
        <v>34.5</v>
      </c>
      <c r="Z28" s="56">
        <f>'[2]11th'!T3</f>
        <v>23</v>
      </c>
      <c r="AA28" s="17">
        <f>'[2]11th'!U3</f>
        <v>23</v>
      </c>
      <c r="AB28" s="129">
        <f>'[2]11th'!V3</f>
        <v>23</v>
      </c>
      <c r="AC28" s="119">
        <f>'[2]11th'!W3</f>
        <v>5</v>
      </c>
      <c r="AD28" s="37">
        <f>'[2]11th'!X3</f>
        <v>7.5</v>
      </c>
      <c r="AE28" s="36">
        <f>'[2]11th'!Y3</f>
        <v>3</v>
      </c>
      <c r="AF28" s="124">
        <f>'[2]11th'!Z3</f>
        <v>3.75</v>
      </c>
      <c r="AG28" s="126" t="str">
        <f t="shared" si="2"/>
        <v>J</v>
      </c>
      <c r="AH28" s="69" t="str">
        <f t="shared" si="3"/>
        <v>L</v>
      </c>
      <c r="AI28" s="15" t="str">
        <f>'[2]11th'!$AA$3</f>
        <v>A</v>
      </c>
    </row>
    <row r="29" spans="1:35" ht="12" customHeight="1" x14ac:dyDescent="0.2">
      <c r="A29" s="450" t="s">
        <v>3</v>
      </c>
      <c r="B29" s="451"/>
      <c r="C29" s="217">
        <f>'[3]11th'!$E$17+'[3]11th'!$F$17+'[3]11th'!$G$17</f>
        <v>1</v>
      </c>
      <c r="D29" s="319">
        <f>'[3]11th'!$H$17+'[3]11th'!$I$17+'[3]11th'!$J$17</f>
        <v>1</v>
      </c>
      <c r="E29" s="14">
        <f>'[3]11th'!B3</f>
        <v>3</v>
      </c>
      <c r="F29" s="71">
        <f>'[3]11th'!C3</f>
        <v>2</v>
      </c>
      <c r="G29" s="16">
        <f>'[3]11th'!D3</f>
        <v>2</v>
      </c>
      <c r="H29" s="325">
        <f>'[3]11th'!E3</f>
        <v>2</v>
      </c>
      <c r="I29" s="81">
        <f>'[3]11th'!F3</f>
        <v>34.5</v>
      </c>
      <c r="J29" s="56">
        <f>'[3]11th'!G3</f>
        <v>23</v>
      </c>
      <c r="K29" s="57">
        <f>'[3]11th'!H3</f>
        <v>23</v>
      </c>
      <c r="L29" s="121">
        <f>'[3]11th'!I3</f>
        <v>23</v>
      </c>
      <c r="M29" s="150">
        <f>'[3]11th'!J3</f>
        <v>5</v>
      </c>
      <c r="N29" s="37">
        <f>'[3]11th'!K3</f>
        <v>7.5</v>
      </c>
      <c r="O29" s="36">
        <f>'[3]11th'!L3</f>
        <v>3</v>
      </c>
      <c r="P29" s="151">
        <f>'[3]11th'!M3</f>
        <v>3.75</v>
      </c>
      <c r="Q29" s="165" t="str">
        <f t="shared" si="4"/>
        <v>J</v>
      </c>
      <c r="R29" s="69" t="str">
        <f t="shared" si="0"/>
        <v>J</v>
      </c>
      <c r="S29" s="69" t="str">
        <f t="shared" si="1"/>
        <v>L</v>
      </c>
      <c r="T29" s="15" t="str">
        <f>'[3]11th'!N3</f>
        <v>A</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450" t="s">
        <v>119</v>
      </c>
      <c r="B30" s="451"/>
      <c r="C30" s="217">
        <f>'[4]11th'!$E$17+'[4]11th'!$F$17+'[4]11th'!$G$17</f>
        <v>1</v>
      </c>
      <c r="D30" s="319">
        <f>'[4]11th'!$H$17+'[4]11th'!$I$17+'[4]11th'!$J$17</f>
        <v>1</v>
      </c>
      <c r="E30" s="14">
        <f>'[4]11th'!B3</f>
        <v>7</v>
      </c>
      <c r="F30" s="71">
        <f>'[4]11th'!C3</f>
        <v>6</v>
      </c>
      <c r="G30" s="16">
        <f>'[4]11th'!D3</f>
        <v>7</v>
      </c>
      <c r="H30" s="325">
        <f>'[4]11th'!E3</f>
        <v>5</v>
      </c>
      <c r="I30" s="81">
        <f>'[4]11th'!F3</f>
        <v>80.5</v>
      </c>
      <c r="J30" s="56">
        <f>'[4]11th'!G3</f>
        <v>69</v>
      </c>
      <c r="K30" s="57">
        <f>'[4]11th'!H3</f>
        <v>80.5</v>
      </c>
      <c r="L30" s="121">
        <f>'[4]11th'!I3</f>
        <v>57.5</v>
      </c>
      <c r="M30" s="150">
        <f>'[4]11th'!J3</f>
        <v>5.1428571428571432</v>
      </c>
      <c r="N30" s="37">
        <f>'[4]11th'!K3</f>
        <v>6</v>
      </c>
      <c r="O30" s="36">
        <f>'[4]11th'!L3</f>
        <v>2.5714285714285716</v>
      </c>
      <c r="P30" s="151">
        <f>'[4]11th'!M3</f>
        <v>3.2727272727272729</v>
      </c>
      <c r="Q30" s="165" t="str">
        <f t="shared" si="4"/>
        <v>J</v>
      </c>
      <c r="R30" s="69" t="str">
        <f t="shared" si="0"/>
        <v>J</v>
      </c>
      <c r="S30" s="69" t="str">
        <f t="shared" si="1"/>
        <v>L</v>
      </c>
      <c r="T30" s="15" t="str">
        <f>'[4]11th'!N3</f>
        <v>A</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 t="shared" si="2"/>
        <v>J</v>
      </c>
      <c r="AH30" s="69" t="str">
        <f t="shared" si="3"/>
        <v>J</v>
      </c>
      <c r="AI30" s="15" t="str">
        <f>'[4]11th'!$AA$3</f>
        <v>G</v>
      </c>
    </row>
    <row r="31" spans="1:35" ht="12" customHeight="1" x14ac:dyDescent="0.2">
      <c r="A31" s="450" t="s">
        <v>121</v>
      </c>
      <c r="B31" s="451"/>
      <c r="C31" s="217">
        <f>'[5]11th'!$E$17+'[5]11th'!$F$17+'[5]11th'!$G$17</f>
        <v>1</v>
      </c>
      <c r="D31" s="319">
        <f>'[5]11th'!$H$17+'[5]11th'!$I$17+'[5]11th'!$J$17</f>
        <v>1</v>
      </c>
      <c r="E31" s="14">
        <f>'[5]11th'!B3</f>
        <v>6</v>
      </c>
      <c r="F31" s="71">
        <f>'[5]11th'!C3</f>
        <v>5</v>
      </c>
      <c r="G31" s="16">
        <f>'[5]11th'!D3</f>
        <v>2</v>
      </c>
      <c r="H31" s="325">
        <f>'[5]11th'!E3</f>
        <v>2</v>
      </c>
      <c r="I31" s="81">
        <f>'[5]11th'!F3</f>
        <v>69</v>
      </c>
      <c r="J31" s="56">
        <f>'[5]11th'!G3</f>
        <v>57.5</v>
      </c>
      <c r="K31" s="57">
        <f>'[5]11th'!H3</f>
        <v>23</v>
      </c>
      <c r="L31" s="121">
        <f>'[5]11th'!I3</f>
        <v>23</v>
      </c>
      <c r="M31" s="150">
        <f>'[5]11th'!J3</f>
        <v>4</v>
      </c>
      <c r="N31" s="37">
        <f>'[5]11th'!K3</f>
        <v>4.8</v>
      </c>
      <c r="O31" s="36">
        <f>'[5]11th'!L3</f>
        <v>3</v>
      </c>
      <c r="P31" s="151">
        <f>'[5]11th'!M3</f>
        <v>3.4285714285714284</v>
      </c>
      <c r="Q31" s="165" t="str">
        <f t="shared" si="4"/>
        <v>J</v>
      </c>
      <c r="R31" s="69" t="str">
        <f t="shared" si="0"/>
        <v>J</v>
      </c>
      <c r="S31" s="69" t="str">
        <f t="shared" si="1"/>
        <v>L</v>
      </c>
      <c r="T31" s="15" t="str">
        <f>'[5]11th'!N3</f>
        <v>A</v>
      </c>
      <c r="U31" s="14">
        <f>'[5]11th'!O3</f>
        <v>5</v>
      </c>
      <c r="V31" s="71">
        <f>'[5]11th'!P3</f>
        <v>4</v>
      </c>
      <c r="W31" s="16">
        <f>'[5]11th'!Q3</f>
        <v>1</v>
      </c>
      <c r="X31" s="186">
        <f>'[5]11th'!R3</f>
        <v>2</v>
      </c>
      <c r="Y31" s="81">
        <f>'[5]11th'!S3</f>
        <v>57.5</v>
      </c>
      <c r="Z31" s="56">
        <f>'[5]11th'!T3</f>
        <v>46</v>
      </c>
      <c r="AA31" s="17">
        <f>'[5]11th'!U3</f>
        <v>11.5</v>
      </c>
      <c r="AB31" s="129">
        <f>'[5]11th'!V3</f>
        <v>23</v>
      </c>
      <c r="AC31" s="119">
        <f>'[5]11th'!W3</f>
        <v>4.8</v>
      </c>
      <c r="AD31" s="37">
        <f>'[5]11th'!X3</f>
        <v>6</v>
      </c>
      <c r="AE31" s="36">
        <f>'[5]11th'!Y3</f>
        <v>4</v>
      </c>
      <c r="AF31" s="124">
        <f>'[5]11th'!Z3</f>
        <v>4</v>
      </c>
      <c r="AG31" s="126" t="str">
        <f t="shared" si="2"/>
        <v>J</v>
      </c>
      <c r="AH31" s="69" t="str">
        <f t="shared" si="3"/>
        <v>L</v>
      </c>
      <c r="AI31" s="15" t="str">
        <f>'[5]11th'!$AA$3</f>
        <v>A</v>
      </c>
    </row>
    <row r="32" spans="1:35" ht="12" customHeight="1" x14ac:dyDescent="0.2">
      <c r="A32" s="563" t="s">
        <v>129</v>
      </c>
      <c r="B32" s="564"/>
      <c r="C32" s="217">
        <v>1</v>
      </c>
      <c r="D32" s="319">
        <v>0</v>
      </c>
      <c r="E32" s="14">
        <f>'[6]11th'!B3</f>
        <v>0</v>
      </c>
      <c r="F32" s="315">
        <f>'[6]11th'!C3</f>
        <v>1</v>
      </c>
      <c r="G32" s="16">
        <f>'[6]11th'!D3</f>
        <v>0</v>
      </c>
      <c r="H32" s="314">
        <f>'[6]11th'!E3</f>
        <v>2</v>
      </c>
      <c r="I32" s="81">
        <f>'[6]11th'!F3</f>
        <v>0</v>
      </c>
      <c r="J32" s="56">
        <f>'[6]11th'!G3</f>
        <v>11.5</v>
      </c>
      <c r="K32" s="17">
        <f>'[6]11th'!H3</f>
        <v>0</v>
      </c>
      <c r="L32" s="129">
        <f>'[6]11th'!I3</f>
        <v>23</v>
      </c>
      <c r="M32" s="150" t="e">
        <f>'[6]11th'!J3</f>
        <v>#DIV/0!</v>
      </c>
      <c r="N32" s="72">
        <f>'[6]11th'!K3</f>
        <v>0</v>
      </c>
      <c r="O32" s="36" t="e">
        <f>'[6]11th'!L3</f>
        <v>#DIV/0!</v>
      </c>
      <c r="P32" s="187">
        <f>'[6]11th'!M3</f>
        <v>0</v>
      </c>
      <c r="Q32" s="165" t="str">
        <f>IF(D32="","",IF(D32&gt;=C32,"J",IF(D32&lt;C32,"L")))</f>
        <v>L</v>
      </c>
      <c r="R32" s="69" t="str">
        <f>IF(J32="","",IF(J32&gt;=23,"J",IF(J32&lt;23,"L")))</f>
        <v>L</v>
      </c>
      <c r="S32" s="69" t="str">
        <f t="shared" si="1"/>
        <v>J</v>
      </c>
      <c r="T32" s="15" t="str">
        <f>'[6]11th'!N3</f>
        <v>A</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t="str">
        <f>'[6]11th'!$AA$3</f>
        <v>G</v>
      </c>
    </row>
    <row r="33" spans="1:36" ht="12" customHeight="1" x14ac:dyDescent="0.2">
      <c r="A33" s="450" t="s">
        <v>5</v>
      </c>
      <c r="B33" s="451"/>
      <c r="C33" s="217">
        <f>'[7]11th'!$E$17+'[7]11th'!$F$17+'[7]11th'!$G$17</f>
        <v>1</v>
      </c>
      <c r="D33" s="319">
        <f>'[7]11th'!$H$17+'[7]11th'!$I$17+'[7]11th'!$J$17</f>
        <v>0</v>
      </c>
      <c r="E33" s="14">
        <f>'[7]11th'!B3</f>
        <v>6</v>
      </c>
      <c r="F33" s="71">
        <f>'[7]11th'!C3</f>
        <v>4</v>
      </c>
      <c r="G33" s="16">
        <f>'[7]11th'!D3</f>
        <v>2</v>
      </c>
      <c r="H33" s="325">
        <f>'[7]11th'!E3</f>
        <v>2</v>
      </c>
      <c r="I33" s="81">
        <f>'[7]11th'!F3</f>
        <v>69</v>
      </c>
      <c r="J33" s="56">
        <f>'[7]11th'!G3</f>
        <v>46</v>
      </c>
      <c r="K33" s="57">
        <f>'[7]11th'!H3</f>
        <v>23</v>
      </c>
      <c r="L33" s="121">
        <f>'[7]11th'!I3</f>
        <v>23</v>
      </c>
      <c r="M33" s="263" t="str">
        <f>'[7]11th'!J3</f>
        <v>N/A</v>
      </c>
      <c r="N33" s="264" t="str">
        <f>'[7]11th'!K3</f>
        <v>N/A</v>
      </c>
      <c r="O33" s="264" t="str">
        <f>'[7]11th'!L3</f>
        <v>N/A</v>
      </c>
      <c r="P33" s="266" t="str">
        <f>'[7]11th'!M3</f>
        <v>N/A</v>
      </c>
      <c r="Q33" s="165" t="str">
        <f t="shared" si="4"/>
        <v>L</v>
      </c>
      <c r="R33" s="69" t="str">
        <f t="shared" si="0"/>
        <v>J</v>
      </c>
      <c r="S33" s="69" t="str">
        <f t="shared" si="1"/>
        <v>L</v>
      </c>
      <c r="T33" s="15" t="str">
        <f>'[7]11th'!N3</f>
        <v>A</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450" t="s">
        <v>8</v>
      </c>
      <c r="B34" s="451"/>
      <c r="C34" s="217"/>
      <c r="D34" s="319"/>
      <c r="E34" s="14">
        <f>'[8]11th'!B3</f>
        <v>16</v>
      </c>
      <c r="F34" s="71">
        <f>'[8]11th'!C3</f>
        <v>12</v>
      </c>
      <c r="G34" s="16">
        <f>'[8]11th'!D3</f>
        <v>7</v>
      </c>
      <c r="H34" s="325">
        <f>'[8]11th'!E3</f>
        <v>6</v>
      </c>
      <c r="I34" s="81">
        <f>'[8]11th'!F3</f>
        <v>184</v>
      </c>
      <c r="J34" s="56">
        <f>'[8]11th'!G3</f>
        <v>138</v>
      </c>
      <c r="K34" s="57">
        <f>'[8]11th'!H3</f>
        <v>80.5</v>
      </c>
      <c r="L34" s="121">
        <f>'[8]11th'!I3</f>
        <v>69</v>
      </c>
      <c r="M34" s="263" t="str">
        <f>'[8]11th'!J3</f>
        <v>N/A</v>
      </c>
      <c r="N34" s="264" t="str">
        <f>'[8]11th'!K3</f>
        <v>N/A</v>
      </c>
      <c r="O34" s="264" t="str">
        <f>'[8]11th'!L3</f>
        <v>N/A</v>
      </c>
      <c r="P34" s="266" t="str">
        <f>'[8]11th'!M3</f>
        <v>N/A</v>
      </c>
      <c r="Q34" s="340" t="s">
        <v>120</v>
      </c>
      <c r="R34" s="69" t="str">
        <f t="shared" si="0"/>
        <v>J</v>
      </c>
      <c r="S34" s="69" t="str">
        <f t="shared" si="1"/>
        <v>L</v>
      </c>
      <c r="T34" s="15" t="str">
        <f>'[8]11th'!N3</f>
        <v>A</v>
      </c>
      <c r="U34" s="14">
        <f>'[8]11th'!O3</f>
        <v>15</v>
      </c>
      <c r="V34" s="71">
        <f>'[8]11th'!P3</f>
        <v>14</v>
      </c>
      <c r="W34" s="16">
        <f>'[8]11th'!Q3</f>
        <v>5</v>
      </c>
      <c r="X34" s="186">
        <f>'[8]11th'!R3</f>
        <v>4</v>
      </c>
      <c r="Y34" s="81">
        <f>'[8]11th'!S3</f>
        <v>172.5</v>
      </c>
      <c r="Z34" s="56">
        <f>'[8]11th'!T3</f>
        <v>161</v>
      </c>
      <c r="AA34" s="17">
        <f>'[8]11th'!U3</f>
        <v>57.5</v>
      </c>
      <c r="AB34" s="214">
        <f>'[8]11th'!V3</f>
        <v>46</v>
      </c>
      <c r="AC34" s="321" t="str">
        <f>'[8]11th'!W3</f>
        <v>N/A</v>
      </c>
      <c r="AD34" s="264" t="str">
        <f>'[8]11th'!X3</f>
        <v>N/A</v>
      </c>
      <c r="AE34" s="264" t="str">
        <f>'[8]11th'!Y3</f>
        <v>N/A</v>
      </c>
      <c r="AF34" s="265" t="str">
        <f>'[8]11th'!Z3</f>
        <v>N/A</v>
      </c>
      <c r="AG34" s="126" t="str">
        <f t="shared" si="2"/>
        <v>J</v>
      </c>
      <c r="AH34" s="69" t="str">
        <f t="shared" si="3"/>
        <v>L</v>
      </c>
      <c r="AI34" s="15" t="str">
        <f>'[8]11th'!$AA$3</f>
        <v>G</v>
      </c>
    </row>
    <row r="35" spans="1:36" ht="12" customHeight="1" x14ac:dyDescent="0.2">
      <c r="A35" s="316" t="s">
        <v>131</v>
      </c>
      <c r="B35" s="317"/>
      <c r="C35" s="217"/>
      <c r="D35" s="319"/>
      <c r="E35" s="14">
        <f>'[9]11th'!B3</f>
        <v>6</v>
      </c>
      <c r="F35" s="301">
        <f>'[9]11th'!C3</f>
        <v>4</v>
      </c>
      <c r="G35" s="16">
        <f>'[9]11th'!D3</f>
        <v>2</v>
      </c>
      <c r="H35" s="327">
        <f>'[9]11th'!E3</f>
        <v>2</v>
      </c>
      <c r="I35" s="14">
        <f>'[9]11th'!F3</f>
        <v>69</v>
      </c>
      <c r="J35" s="301">
        <f>'[9]11th'!G3</f>
        <v>46</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L</v>
      </c>
      <c r="T35" s="323" t="str">
        <f>'[9]11th'!N3</f>
        <v>A</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450" t="s">
        <v>67</v>
      </c>
      <c r="B36" s="451"/>
      <c r="C36" s="217"/>
      <c r="D36" s="319"/>
      <c r="E36" s="14">
        <f>'[10]11th'!B3</f>
        <v>5</v>
      </c>
      <c r="F36" s="71">
        <f>'[10]11th'!C3</f>
        <v>5</v>
      </c>
      <c r="G36" s="16">
        <f>'[10]11th'!D3</f>
        <v>1</v>
      </c>
      <c r="H36" s="325">
        <f>'[10]11th'!E3</f>
        <v>1</v>
      </c>
      <c r="I36" s="81">
        <f>'[10]11th'!F3</f>
        <v>53.5</v>
      </c>
      <c r="J36" s="56">
        <f>'[10]11th'!G3</f>
        <v>57.5</v>
      </c>
      <c r="K36" s="57">
        <f>'[10]11th'!H3</f>
        <v>11.5</v>
      </c>
      <c r="L36" s="121">
        <f>'[10]11th'!I3</f>
        <v>11.5</v>
      </c>
      <c r="M36" s="263" t="str">
        <f>'[10]11th'!J3</f>
        <v>N/A</v>
      </c>
      <c r="N36" s="264" t="str">
        <f>'[10]11th'!K3</f>
        <v>N/A</v>
      </c>
      <c r="O36" s="264" t="str">
        <f>'[10]11th'!L3</f>
        <v>N/A</v>
      </c>
      <c r="P36" s="266" t="str">
        <f>'[10]11th'!M3</f>
        <v>N/A</v>
      </c>
      <c r="Q36" s="340" t="s">
        <v>120</v>
      </c>
      <c r="R36" s="69" t="str">
        <f t="shared" si="0"/>
        <v>J</v>
      </c>
      <c r="S36" s="69" t="str">
        <f t="shared" si="1"/>
        <v>J</v>
      </c>
      <c r="T36" s="15" t="str">
        <f>'[10]11th'!N3</f>
        <v>G</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448" t="s">
        <v>9</v>
      </c>
      <c r="B37" s="449"/>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t="str">
        <f>'[11]11th'!$AA$3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'[12]11th'!$E$17+'[12]11th'!$F$17+'[12]11th'!$G$17</f>
        <v>1</v>
      </c>
      <c r="D42" s="291">
        <f>'[12]11th'!$H$17+'[12]11th'!$I$17+'[12]11th'!$J$17</f>
        <v>0</v>
      </c>
      <c r="E42" s="14">
        <f>'[12]11th'!B3</f>
        <v>3</v>
      </c>
      <c r="F42" s="71">
        <f>'[12]11th'!C3</f>
        <v>2.65</v>
      </c>
      <c r="G42" s="16">
        <f>'[12]11th'!D3</f>
        <v>2</v>
      </c>
      <c r="H42" s="186">
        <f>'[12]11th'!E3</f>
        <v>3</v>
      </c>
      <c r="I42" s="81">
        <f>'[12]11th'!F3</f>
        <v>34.5</v>
      </c>
      <c r="J42" s="56">
        <f>'[12]11th'!G3</f>
        <v>30.5</v>
      </c>
      <c r="K42" s="57">
        <f>'[12]11th'!H3</f>
        <v>23</v>
      </c>
      <c r="L42" s="161">
        <f>'[12]11th'!I3</f>
        <v>34.5</v>
      </c>
      <c r="M42" s="150">
        <f>'[12]11th'!J3</f>
        <v>6</v>
      </c>
      <c r="N42" s="37">
        <f>'[12]11th'!K3</f>
        <v>6.7924528301886795</v>
      </c>
      <c r="O42" s="36">
        <f>'[12]11th'!L3</f>
        <v>3.6</v>
      </c>
      <c r="P42" s="124">
        <f>'[12]11th'!M3</f>
        <v>3.1858407079646014</v>
      </c>
      <c r="Q42" s="289" t="str">
        <f>IF(D42="","",IF(D42&gt;=C42,"J",IF(D42&lt;C42,"L")))</f>
        <v>L</v>
      </c>
      <c r="R42" s="184" t="str">
        <f>IF(J42="","",IF(J42&gt;=23,"J",IF(J42&lt;23,"L")))</f>
        <v>J</v>
      </c>
      <c r="S42" s="184" t="str">
        <f t="shared" ref="S42:S53" si="5">IF(J42="","",IF(J42&gt;=I42-8,"J",IF(J42&lt;I42-8,"L")))</f>
        <v>J</v>
      </c>
      <c r="T42" s="185" t="str">
        <f>'[12]11th'!N3</f>
        <v>A</v>
      </c>
      <c r="U42" s="14">
        <f>'[12]11th'!O3</f>
        <v>3</v>
      </c>
      <c r="V42" s="71">
        <f>'[12]11th'!P3</f>
        <v>3</v>
      </c>
      <c r="W42" s="16">
        <f>'[12]11th'!Q3</f>
        <v>1</v>
      </c>
      <c r="X42" s="186">
        <f>'[12]11th'!R3</f>
        <v>2</v>
      </c>
      <c r="Y42" s="55">
        <f>'[12]11th'!S3</f>
        <v>34.5</v>
      </c>
      <c r="Z42" s="56">
        <f>'[12]11th'!T3</f>
        <v>34.5</v>
      </c>
      <c r="AA42" s="17">
        <f>'[12]11th'!U3</f>
        <v>11.5</v>
      </c>
      <c r="AB42" s="129">
        <f>'[12]11th'!V3</f>
        <v>23</v>
      </c>
      <c r="AC42" s="150">
        <f>'[12]11th'!W3</f>
        <v>6</v>
      </c>
      <c r="AD42" s="37">
        <f>'[12]11th'!X3</f>
        <v>6</v>
      </c>
      <c r="AE42" s="36">
        <f>'[12]11th'!Y3</f>
        <v>4.5</v>
      </c>
      <c r="AF42" s="151">
        <f>'[12]11th'!Z3</f>
        <v>3.6</v>
      </c>
      <c r="AG42" s="165" t="str">
        <f t="shared" ref="AG42:AG53" si="6">IF(Z42="","",IF(Z42&gt;=23,"J",IF(Z42&lt;23,"L")))</f>
        <v>J</v>
      </c>
      <c r="AH42" s="69" t="str">
        <f t="shared" ref="AH42:AH53" si="7">IF(Z42="","",IF(Z42&gt;=Y42-8,"J",IF(Z42&lt;Y42-8,"L")))</f>
        <v>J</v>
      </c>
      <c r="AI42" s="15" t="str">
        <f>'[12]11th'!$AA$3</f>
        <v>G</v>
      </c>
    </row>
    <row r="43" spans="1:36" ht="12" customHeight="1" x14ac:dyDescent="0.2">
      <c r="A43" s="450" t="s">
        <v>6</v>
      </c>
      <c r="B43" s="451"/>
      <c r="C43" s="217">
        <f>'[13]11th'!$E$17+'[13]11th'!$F$17+'[13]11th'!$G$17</f>
        <v>1</v>
      </c>
      <c r="D43" s="254">
        <f>'[13]11th'!$H$17+'[13]11th'!$I$17+'[13]11th'!$J$17</f>
        <v>0</v>
      </c>
      <c r="E43" s="14">
        <f>'[13]11th'!B3</f>
        <v>3</v>
      </c>
      <c r="F43" s="71">
        <f>'[13]11th'!C3</f>
        <v>3</v>
      </c>
      <c r="G43" s="16">
        <f>'[13]11th'!D3</f>
        <v>5</v>
      </c>
      <c r="H43" s="186">
        <f>'[13]11th'!E3</f>
        <v>3</v>
      </c>
      <c r="I43" s="81">
        <f>'[13]11th'!F3</f>
        <v>34.5</v>
      </c>
      <c r="J43" s="56">
        <f>'[13]11th'!G3</f>
        <v>34.5</v>
      </c>
      <c r="K43" s="57">
        <f>'[13]11th'!H3</f>
        <v>57.5</v>
      </c>
      <c r="L43" s="161">
        <f>'[13]11th'!I3</f>
        <v>34.5</v>
      </c>
      <c r="M43" s="150">
        <f>'[13]11th'!J3</f>
        <v>5.333333333333333</v>
      </c>
      <c r="N43" s="37">
        <f>'[13]11th'!K3</f>
        <v>5.333333333333333</v>
      </c>
      <c r="O43" s="36">
        <f>'[13]11th'!L3</f>
        <v>2</v>
      </c>
      <c r="P43" s="124">
        <f>'[13]11th'!M3</f>
        <v>2.6666666666666665</v>
      </c>
      <c r="Q43" s="126" t="str">
        <f>IF(D43="","",IF(D43&gt;=C43,"J",IF(D43&lt;C43,"L")))</f>
        <v>L</v>
      </c>
      <c r="R43" s="90" t="str">
        <f>IF(J43="","",IF(J43&gt;=23,"J",IF(J43&lt;23,"L")))</f>
        <v>J</v>
      </c>
      <c r="S43" s="69" t="str">
        <f t="shared" si="5"/>
        <v>J</v>
      </c>
      <c r="T43" s="15" t="str">
        <f>'[13]11th'!N3</f>
        <v>G</v>
      </c>
      <c r="U43" s="14">
        <f>'[13]11th'!O3</f>
        <v>3</v>
      </c>
      <c r="V43" s="71">
        <f>'[13]11th'!P3</f>
        <v>3</v>
      </c>
      <c r="W43" s="16">
        <f>'[13]11th'!Q3</f>
        <v>5</v>
      </c>
      <c r="X43" s="186">
        <f>'[13]11th'!R3</f>
        <v>5</v>
      </c>
      <c r="Y43" s="55">
        <f>'[13]11th'!S3</f>
        <v>34.5</v>
      </c>
      <c r="Z43" s="56">
        <f>'[13]11th'!T3</f>
        <v>34.5</v>
      </c>
      <c r="AA43" s="17">
        <f>'[13]11th'!U3</f>
        <v>57.5</v>
      </c>
      <c r="AB43" s="129">
        <f>'[13]11th'!V3</f>
        <v>57.5</v>
      </c>
      <c r="AC43" s="150">
        <f>'[13]11th'!W3</f>
        <v>5.333333333333333</v>
      </c>
      <c r="AD43" s="37">
        <f>'[13]11th'!X3</f>
        <v>5.333333333333333</v>
      </c>
      <c r="AE43" s="36">
        <f>'[13]11th'!Y3</f>
        <v>2</v>
      </c>
      <c r="AF43" s="151">
        <f>'[13]11th'!Z3</f>
        <v>2</v>
      </c>
      <c r="AG43" s="165" t="str">
        <f t="shared" si="6"/>
        <v>J</v>
      </c>
      <c r="AH43" s="69" t="str">
        <f t="shared" si="7"/>
        <v>J</v>
      </c>
      <c r="AI43" s="15" t="str">
        <f>'[13]11th'!$AA$3</f>
        <v>G</v>
      </c>
    </row>
    <row r="44" spans="1:36" ht="12" customHeight="1" x14ac:dyDescent="0.2">
      <c r="A44" s="450" t="s">
        <v>7</v>
      </c>
      <c r="B44" s="451"/>
      <c r="C44" s="217">
        <f>'[14]11th'!$E$17+'[14]11th'!$F$17+'[14]11th'!$G$17</f>
        <v>1</v>
      </c>
      <c r="D44" s="254">
        <f>'[14]11th'!$H$17+'[14]11th'!$I$17+'[14]11th'!$J$17</f>
        <v>1</v>
      </c>
      <c r="E44" s="14">
        <f>'[14]11th'!B3</f>
        <v>3</v>
      </c>
      <c r="F44" s="71">
        <f>'[14]11th'!C3</f>
        <v>2</v>
      </c>
      <c r="G44" s="16">
        <f>'[14]11th'!D3</f>
        <v>2</v>
      </c>
      <c r="H44" s="186">
        <f>'[14]11th'!E3</f>
        <v>3</v>
      </c>
      <c r="I44" s="81">
        <f>'[14]11th'!F3</f>
        <v>34.5</v>
      </c>
      <c r="J44" s="56">
        <f>'[14]11th'!G3</f>
        <v>23</v>
      </c>
      <c r="K44" s="57">
        <f>'[14]11th'!H3</f>
        <v>23</v>
      </c>
      <c r="L44" s="161">
        <f>'[14]11th'!I3</f>
        <v>34.5</v>
      </c>
      <c r="M44" s="150">
        <f>'[14]11th'!J3</f>
        <v>6</v>
      </c>
      <c r="N44" s="37">
        <f>'[14]11th'!K3</f>
        <v>9</v>
      </c>
      <c r="O44" s="36">
        <f>'[14]11th'!L3</f>
        <v>3.6</v>
      </c>
      <c r="P44" s="124">
        <f>'[14]11th'!M3</f>
        <v>3.6</v>
      </c>
      <c r="Q44" s="126" t="str">
        <f>IF(D44="","",IF(D44&gt;=C44,"J",IF(D44&lt;C44,"L")))</f>
        <v>J</v>
      </c>
      <c r="R44" s="90" t="str">
        <f>IF(J44="","",IF(J44&gt;=23,"J",IF(J44&lt;23,"L")))</f>
        <v>J</v>
      </c>
      <c r="S44" s="69" t="str">
        <f t="shared" si="5"/>
        <v>L</v>
      </c>
      <c r="T44" s="15" t="str">
        <f>'[14]11th'!N3</f>
        <v>A</v>
      </c>
      <c r="U44" s="14">
        <f>'[14]11th'!O3</f>
        <v>3</v>
      </c>
      <c r="V44" s="71">
        <f>'[14]11th'!P3</f>
        <v>3</v>
      </c>
      <c r="W44" s="16">
        <f>'[14]11th'!Q3</f>
        <v>1</v>
      </c>
      <c r="X44" s="186">
        <f>'[14]11th'!R3</f>
        <v>1</v>
      </c>
      <c r="Y44" s="55">
        <f>'[14]11th'!S3</f>
        <v>34.5</v>
      </c>
      <c r="Z44" s="56">
        <f>'[14]11th'!T3</f>
        <v>34.5</v>
      </c>
      <c r="AA44" s="17">
        <f>'[14]11th'!U3</f>
        <v>11.5</v>
      </c>
      <c r="AB44" s="129">
        <f>'[14]11th'!V3</f>
        <v>11.5</v>
      </c>
      <c r="AC44" s="150">
        <f>'[14]11th'!W3</f>
        <v>6</v>
      </c>
      <c r="AD44" s="37">
        <f>'[14]11th'!X3</f>
        <v>6</v>
      </c>
      <c r="AE44" s="36">
        <f>'[14]11th'!Y3</f>
        <v>4.5</v>
      </c>
      <c r="AF44" s="151">
        <f>'[14]11th'!Z3</f>
        <v>4.5</v>
      </c>
      <c r="AG44" s="165" t="str">
        <f t="shared" si="6"/>
        <v>J</v>
      </c>
      <c r="AH44" s="69" t="str">
        <f t="shared" si="7"/>
        <v>J</v>
      </c>
      <c r="AI44" s="15" t="str">
        <f>'[14]11th'!$AA$3</f>
        <v>A</v>
      </c>
    </row>
    <row r="45" spans="1:36" ht="12" customHeight="1" x14ac:dyDescent="0.2">
      <c r="A45" s="450" t="s">
        <v>11</v>
      </c>
      <c r="B45" s="451"/>
      <c r="C45" s="217">
        <f>'[15]11th'!$E$17+'[15]11th'!$F$17+'[15]11th'!$G$17</f>
        <v>1</v>
      </c>
      <c r="D45" s="254">
        <f>'[15]11th'!$H$17+'[15]11th'!$I$17+'[15]11th'!$J$17</f>
        <v>0</v>
      </c>
      <c r="E45" s="14">
        <f>'[15]11th'!B3</f>
        <v>4</v>
      </c>
      <c r="F45" s="71">
        <f>'[15]11th'!C3</f>
        <v>3</v>
      </c>
      <c r="G45" s="16">
        <f>'[15]11th'!D3</f>
        <v>4</v>
      </c>
      <c r="H45" s="186">
        <f>'[15]11th'!E3</f>
        <v>5</v>
      </c>
      <c r="I45" s="81">
        <f>'[15]11th'!F3</f>
        <v>46</v>
      </c>
      <c r="J45" s="56">
        <f>'[15]11th'!G3</f>
        <v>34.5</v>
      </c>
      <c r="K45" s="57">
        <f>'[15]11th'!H3</f>
        <v>46</v>
      </c>
      <c r="L45" s="161">
        <f>'[15]11th'!I3</f>
        <v>57.5</v>
      </c>
      <c r="M45" s="150">
        <f>'[15]11th'!J3</f>
        <v>7</v>
      </c>
      <c r="N45" s="37">
        <f>'[15]11th'!K3</f>
        <v>9.3333333333333339</v>
      </c>
      <c r="O45" s="36">
        <f>'[15]11th'!L3</f>
        <v>3.5</v>
      </c>
      <c r="P45" s="124">
        <f>'[15]11th'!M3</f>
        <v>3.5</v>
      </c>
      <c r="Q45" s="126" t="str">
        <f t="shared" si="4"/>
        <v>L</v>
      </c>
      <c r="R45" s="90" t="str">
        <f t="shared" si="0"/>
        <v>J</v>
      </c>
      <c r="S45" s="69" t="str">
        <f t="shared" si="5"/>
        <v>L</v>
      </c>
      <c r="T45" s="15" t="str">
        <f>'[15]11th'!N3</f>
        <v>A</v>
      </c>
      <c r="U45" s="14">
        <f>'[15]11th'!O3</f>
        <v>4</v>
      </c>
      <c r="V45" s="71">
        <f>'[15]11th'!P3</f>
        <v>4</v>
      </c>
      <c r="W45" s="16">
        <f>'[15]11th'!Q3</f>
        <v>3</v>
      </c>
      <c r="X45" s="186">
        <f>'[15]11th'!R3</f>
        <v>3</v>
      </c>
      <c r="Y45" s="55">
        <f>'[15]11th'!S3</f>
        <v>46</v>
      </c>
      <c r="Z45" s="56">
        <f>'[15]11th'!T3</f>
        <v>46</v>
      </c>
      <c r="AA45" s="17">
        <f>'[15]11th'!U3</f>
        <v>34.5</v>
      </c>
      <c r="AB45" s="129">
        <f>'[15]11th'!V3</f>
        <v>34.5</v>
      </c>
      <c r="AC45" s="150">
        <f>'[15]11th'!W3</f>
        <v>7</v>
      </c>
      <c r="AD45" s="37">
        <f>'[15]11th'!X3</f>
        <v>7</v>
      </c>
      <c r="AE45" s="36">
        <f>'[15]11th'!Y3</f>
        <v>4</v>
      </c>
      <c r="AF45" s="151">
        <f>'[15]11th'!Z3</f>
        <v>4</v>
      </c>
      <c r="AG45" s="165" t="str">
        <f t="shared" si="6"/>
        <v>J</v>
      </c>
      <c r="AH45" s="69" t="str">
        <f t="shared" si="7"/>
        <v>J</v>
      </c>
      <c r="AI45" s="15" t="str">
        <f>'[15]11th'!$AA$3</f>
        <v>G</v>
      </c>
    </row>
    <row r="46" spans="1:36" ht="12" customHeight="1" x14ac:dyDescent="0.2">
      <c r="A46" s="450" t="s">
        <v>10</v>
      </c>
      <c r="B46" s="451"/>
      <c r="C46" s="217">
        <f>'[16]11th'!$E$17+'[16]11th'!$F$17+'[16]11th'!$G$17</f>
        <v>1</v>
      </c>
      <c r="D46" s="254">
        <f>'[16]11th'!$H$17+'[16]11th'!$I$17+'[16]11th'!$J$17</f>
        <v>2</v>
      </c>
      <c r="E46" s="14">
        <f>'[16]11th'!B3</f>
        <v>4</v>
      </c>
      <c r="F46" s="71">
        <f>'[16]11th'!C3</f>
        <v>4</v>
      </c>
      <c r="G46" s="16">
        <f>'[16]11th'!D3</f>
        <v>7</v>
      </c>
      <c r="H46" s="186">
        <f>'[16]11th'!E3</f>
        <v>5</v>
      </c>
      <c r="I46" s="81">
        <f>'[16]11th'!F3</f>
        <v>46</v>
      </c>
      <c r="J46" s="56">
        <f>'[16]11th'!G3</f>
        <v>46</v>
      </c>
      <c r="K46" s="57">
        <f>'[16]11th'!H3</f>
        <v>80.5</v>
      </c>
      <c r="L46" s="161">
        <f>'[16]11th'!I3</f>
        <v>57.5</v>
      </c>
      <c r="M46" s="150">
        <f>'[16]11th'!J3</f>
        <v>7.5</v>
      </c>
      <c r="N46" s="37">
        <f>'[16]11th'!K3</f>
        <v>7.5</v>
      </c>
      <c r="O46" s="36">
        <f>'[16]11th'!L3</f>
        <v>2.7272727272727271</v>
      </c>
      <c r="P46" s="124">
        <f>'[16]11th'!M3</f>
        <v>3.3333333333333335</v>
      </c>
      <c r="Q46" s="126" t="str">
        <f t="shared" si="4"/>
        <v>J</v>
      </c>
      <c r="R46" s="90" t="str">
        <f t="shared" si="0"/>
        <v>J</v>
      </c>
      <c r="S46" s="69" t="str">
        <f t="shared" si="5"/>
        <v>J</v>
      </c>
      <c r="T46" s="15" t="str">
        <f>'[16]11th'!N3</f>
        <v>A</v>
      </c>
      <c r="U46" s="14">
        <f>'[16]11th'!O3</f>
        <v>4</v>
      </c>
      <c r="V46" s="71">
        <f>'[16]11th'!P3</f>
        <v>5</v>
      </c>
      <c r="W46" s="16">
        <f>'[16]11th'!Q3</f>
        <v>4</v>
      </c>
      <c r="X46" s="186">
        <f>'[16]11th'!R3</f>
        <v>4</v>
      </c>
      <c r="Y46" s="55">
        <f>'[16]11th'!S3</f>
        <v>46</v>
      </c>
      <c r="Z46" s="56">
        <f>'[16]11th'!T3</f>
        <v>57.5</v>
      </c>
      <c r="AA46" s="17">
        <f>'[16]11th'!U3</f>
        <v>46</v>
      </c>
      <c r="AB46" s="129">
        <f>'[16]11th'!V3</f>
        <v>46</v>
      </c>
      <c r="AC46" s="150">
        <f>'[16]11th'!W3</f>
        <v>7.5</v>
      </c>
      <c r="AD46" s="37">
        <f>'[16]11th'!X3</f>
        <v>6</v>
      </c>
      <c r="AE46" s="36">
        <f>'[16]11th'!Y3</f>
        <v>3.75</v>
      </c>
      <c r="AF46" s="151">
        <f>'[16]11th'!Z3</f>
        <v>3.3333333333333335</v>
      </c>
      <c r="AG46" s="165" t="str">
        <f t="shared" si="6"/>
        <v>J</v>
      </c>
      <c r="AH46" s="69" t="str">
        <f t="shared" si="7"/>
        <v>J</v>
      </c>
      <c r="AI46" s="15" t="str">
        <f>'[16]11th'!$AA$3</f>
        <v>G</v>
      </c>
    </row>
    <row r="47" spans="1:36" ht="12" customHeight="1" x14ac:dyDescent="0.2">
      <c r="A47" s="450" t="s">
        <v>13</v>
      </c>
      <c r="B47" s="451"/>
      <c r="C47" s="217">
        <f>'[17]11th'!$E$17+'[17]11th'!$F$17+'[17]11th'!$G$17</f>
        <v>1</v>
      </c>
      <c r="D47" s="254">
        <f>'[17]11th'!$H$17+'[17]11th'!$I$17+'[17]11th'!$J$17</f>
        <v>0</v>
      </c>
      <c r="E47" s="14">
        <f>'[17]11th'!B3</f>
        <v>6</v>
      </c>
      <c r="F47" s="71">
        <f>'[17]11th'!C3</f>
        <v>4.6500000000000004</v>
      </c>
      <c r="G47" s="16">
        <f>'[17]11th'!D3</f>
        <v>3</v>
      </c>
      <c r="H47" s="186">
        <f>'[17]11th'!E3</f>
        <v>4</v>
      </c>
      <c r="I47" s="81">
        <f>'[17]11th'!F3</f>
        <v>69</v>
      </c>
      <c r="J47" s="56">
        <f>'[17]11th'!G3</f>
        <v>53.5</v>
      </c>
      <c r="K47" s="57">
        <f>'[17]11th'!H3</f>
        <v>34.5</v>
      </c>
      <c r="L47" s="161">
        <f>'[17]11th'!I3</f>
        <v>46</v>
      </c>
      <c r="M47" s="150">
        <f>'[17]11th'!J3</f>
        <v>4.5</v>
      </c>
      <c r="N47" s="72">
        <f>'[17]11th'!K3</f>
        <v>5.8064516129032251</v>
      </c>
      <c r="O47" s="36">
        <f>'[17]11th'!L3</f>
        <v>3</v>
      </c>
      <c r="P47" s="244">
        <f>'[17]11th'!M3</f>
        <v>3.1213872832369942</v>
      </c>
      <c r="Q47" s="126" t="str">
        <f t="shared" si="4"/>
        <v>L</v>
      </c>
      <c r="R47" s="90" t="str">
        <f t="shared" si="0"/>
        <v>J</v>
      </c>
      <c r="S47" s="69" t="str">
        <f t="shared" si="5"/>
        <v>L</v>
      </c>
      <c r="T47" s="15" t="str">
        <f>'[17]11th'!N3</f>
        <v>A</v>
      </c>
      <c r="U47" s="14">
        <f>'[17]11th'!O3</f>
        <v>5</v>
      </c>
      <c r="V47" s="71">
        <f>'[17]11th'!P3</f>
        <v>5</v>
      </c>
      <c r="W47" s="16">
        <f>'[17]11th'!Q3</f>
        <v>1</v>
      </c>
      <c r="X47" s="186">
        <f>'[17]11th'!R3</f>
        <v>1</v>
      </c>
      <c r="Y47" s="55">
        <f>'[17]11th'!S3</f>
        <v>57.5</v>
      </c>
      <c r="Z47" s="56">
        <f>'[17]11th'!T3</f>
        <v>57.5</v>
      </c>
      <c r="AA47" s="17">
        <f>'[17]11th'!U3</f>
        <v>11.5</v>
      </c>
      <c r="AB47" s="129">
        <f>'[17]11th'!V3</f>
        <v>11.5</v>
      </c>
      <c r="AC47" s="150">
        <f>'[17]11th'!W3</f>
        <v>5.4</v>
      </c>
      <c r="AD47" s="72">
        <f>'[17]11th'!X3</f>
        <v>5.4</v>
      </c>
      <c r="AE47" s="36">
        <f>'[17]11th'!Y3</f>
        <v>4.5</v>
      </c>
      <c r="AF47" s="187">
        <f>'[17]11th'!Z3</f>
        <v>4.5</v>
      </c>
      <c r="AG47" s="165" t="str">
        <f t="shared" si="6"/>
        <v>J</v>
      </c>
      <c r="AH47" s="69" t="str">
        <f t="shared" si="7"/>
        <v>J</v>
      </c>
      <c r="AI47" s="15" t="str">
        <f>'[17]11th'!$AA$3</f>
        <v>G</v>
      </c>
    </row>
    <row r="48" spans="1:36" ht="12" customHeight="1" x14ac:dyDescent="0.2">
      <c r="A48" s="450" t="s">
        <v>123</v>
      </c>
      <c r="B48" s="451"/>
      <c r="C48" s="217">
        <f>'[18]11th'!$E$17+'[18]11th'!$F$17+'[18]11th'!$G$17</f>
        <v>1</v>
      </c>
      <c r="D48" s="254">
        <f>'[18]11th'!$H$17+'[18]11th'!$I$17+'[18]11th'!$J$17</f>
        <v>1</v>
      </c>
      <c r="E48" s="14">
        <f>'[18]11th'!B3</f>
        <v>6</v>
      </c>
      <c r="F48" s="71">
        <f>'[18]11th'!C3</f>
        <v>5</v>
      </c>
      <c r="G48" s="16">
        <f>'[18]11th'!D3</f>
        <v>4</v>
      </c>
      <c r="H48" s="186">
        <f>'[18]11th'!E3</f>
        <v>3</v>
      </c>
      <c r="I48" s="81">
        <f>'[18]11th'!F3</f>
        <v>69</v>
      </c>
      <c r="J48" s="56">
        <f>'[18]11th'!G3</f>
        <v>57.5</v>
      </c>
      <c r="K48" s="57">
        <f>'[18]11th'!H3</f>
        <v>46</v>
      </c>
      <c r="L48" s="161">
        <f>'[18]11th'!I3</f>
        <v>34.5</v>
      </c>
      <c r="M48" s="150">
        <f>'[18]11th'!J3</f>
        <v>6.166666666666667</v>
      </c>
      <c r="N48" s="37">
        <f>'[18]11th'!K3</f>
        <v>7.4</v>
      </c>
      <c r="O48" s="36">
        <f>'[18]11th'!L3</f>
        <v>3.7</v>
      </c>
      <c r="P48" s="124">
        <f>'[18]11th'!M3</f>
        <v>4.625</v>
      </c>
      <c r="Q48" s="126" t="str">
        <f t="shared" si="4"/>
        <v>J</v>
      </c>
      <c r="R48" s="90" t="str">
        <f t="shared" si="0"/>
        <v>J</v>
      </c>
      <c r="S48" s="69" t="str">
        <f t="shared" si="5"/>
        <v>L</v>
      </c>
      <c r="T48" s="15" t="str">
        <f>'[18]11th'!N3</f>
        <v>A</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450" t="s">
        <v>12</v>
      </c>
      <c r="B49" s="451"/>
      <c r="C49" s="217">
        <f>'[19]11th'!$E$17+'[19]11th'!$F$17+'[19]11th'!$G$17</f>
        <v>1</v>
      </c>
      <c r="D49" s="254">
        <f>'[19]11th'!$H$17+'[19]11th'!$I$17+'[19]11th'!$J$17</f>
        <v>1</v>
      </c>
      <c r="E49" s="14">
        <f>'[19]11th'!B3</f>
        <v>3</v>
      </c>
      <c r="F49" s="71">
        <f>'[19]11th'!C3</f>
        <v>3</v>
      </c>
      <c r="G49" s="16">
        <f>'[19]11th'!D3</f>
        <v>2</v>
      </c>
      <c r="H49" s="186">
        <f>'[19]11th'!E3</f>
        <v>2</v>
      </c>
      <c r="I49" s="81">
        <f>'[19]11th'!F3</f>
        <v>34.5</v>
      </c>
      <c r="J49" s="56">
        <f>'[19]11th'!G3</f>
        <v>34.5</v>
      </c>
      <c r="K49" s="57">
        <f>'[19]11th'!H3</f>
        <v>23</v>
      </c>
      <c r="L49" s="161">
        <f>'[19]11th'!I3</f>
        <v>23</v>
      </c>
      <c r="M49" s="150">
        <f>'[19]11th'!J3</f>
        <v>6.666666666666667</v>
      </c>
      <c r="N49" s="72">
        <f>'[19]11th'!K3</f>
        <v>6.666666666666667</v>
      </c>
      <c r="O49" s="36">
        <f>'[19]11th'!L3</f>
        <v>4</v>
      </c>
      <c r="P49" s="244">
        <f>'[19]11th'!M3</f>
        <v>4</v>
      </c>
      <c r="Q49" s="126" t="str">
        <f t="shared" si="4"/>
        <v>J</v>
      </c>
      <c r="R49" s="90" t="str">
        <f t="shared" si="0"/>
        <v>J</v>
      </c>
      <c r="S49" s="69" t="str">
        <f t="shared" si="5"/>
        <v>J</v>
      </c>
      <c r="T49" s="15" t="str">
        <f>'[19]11th'!N3</f>
        <v>G</v>
      </c>
      <c r="U49" s="14">
        <f>'[19]11th'!O3</f>
        <v>3</v>
      </c>
      <c r="V49" s="71">
        <f>'[19]11th'!P3</f>
        <v>3</v>
      </c>
      <c r="W49" s="16">
        <f>'[19]11th'!Q3</f>
        <v>1</v>
      </c>
      <c r="X49" s="186">
        <f>'[19]11th'!R3</f>
        <v>1</v>
      </c>
      <c r="Y49" s="55">
        <f>'[19]11th'!S3</f>
        <v>34.5</v>
      </c>
      <c r="Z49" s="56">
        <f>'[19]11th'!T3</f>
        <v>34.5</v>
      </c>
      <c r="AA49" s="17">
        <f>'[19]11th'!U3</f>
        <v>11.5</v>
      </c>
      <c r="AB49" s="129">
        <f>'[19]11th'!V3</f>
        <v>11.5</v>
      </c>
      <c r="AC49" s="150">
        <f>'[19]11th'!W3</f>
        <v>6.666666666666667</v>
      </c>
      <c r="AD49" s="72">
        <f>'[19]11th'!X3</f>
        <v>6.666666666666667</v>
      </c>
      <c r="AE49" s="36">
        <f>'[19]11th'!Y3</f>
        <v>5</v>
      </c>
      <c r="AF49" s="187">
        <f>'[19]11th'!Z3</f>
        <v>5</v>
      </c>
      <c r="AG49" s="165" t="str">
        <f t="shared" si="6"/>
        <v>J</v>
      </c>
      <c r="AH49" s="69" t="str">
        <f t="shared" si="7"/>
        <v>J</v>
      </c>
      <c r="AI49" s="15" t="str">
        <f>'[19]11th'!$AA$3</f>
        <v>G</v>
      </c>
    </row>
    <row r="50" spans="1:35" ht="12" customHeight="1" x14ac:dyDescent="0.2">
      <c r="A50" s="488" t="s">
        <v>118</v>
      </c>
      <c r="B50" s="489"/>
      <c r="C50" s="217">
        <f>'[20]11th'!$E$17+'[20]11th'!$F$17+'[20]11th'!$G$17</f>
        <v>1</v>
      </c>
      <c r="D50" s="254">
        <f>'[20]11th'!$H$17+'[20]11th'!$I$17+'[20]11th'!$J$17</f>
        <v>1</v>
      </c>
      <c r="E50" s="14">
        <f>'[20]11th'!B3</f>
        <v>2</v>
      </c>
      <c r="F50" s="71">
        <f>'[20]11th'!C3</f>
        <v>1</v>
      </c>
      <c r="G50" s="16">
        <f>'[20]11th'!D3</f>
        <v>2</v>
      </c>
      <c r="H50" s="186">
        <f>'[20]11th'!E3</f>
        <v>1</v>
      </c>
      <c r="I50" s="81">
        <f>'[20]11th'!F3</f>
        <v>23</v>
      </c>
      <c r="J50" s="56">
        <f>'[20]11th'!G3</f>
        <v>11.5</v>
      </c>
      <c r="K50" s="57">
        <f>'[20]11th'!H3</f>
        <v>23</v>
      </c>
      <c r="L50" s="161">
        <f>'[20]11th'!I3</f>
        <v>11.5</v>
      </c>
      <c r="M50" s="150">
        <f>'[20]11th'!J3</f>
        <v>6</v>
      </c>
      <c r="N50" s="37">
        <f>'[20]11th'!K3</f>
        <v>12</v>
      </c>
      <c r="O50" s="36">
        <f>'[20]11th'!L3</f>
        <v>3</v>
      </c>
      <c r="P50" s="124">
        <f>'[20]11th'!M3</f>
        <v>6</v>
      </c>
      <c r="Q50" s="126" t="str">
        <f t="shared" si="4"/>
        <v>J</v>
      </c>
      <c r="R50" s="90" t="str">
        <f t="shared" si="0"/>
        <v>L</v>
      </c>
      <c r="S50" s="69" t="str">
        <f t="shared" si="5"/>
        <v>L</v>
      </c>
      <c r="T50" s="15" t="str">
        <f>'[20]11th'!N3</f>
        <v>A</v>
      </c>
      <c r="U50" s="14">
        <f>'[20]11th'!O3</f>
        <v>2</v>
      </c>
      <c r="V50" s="71">
        <f>'[20]11th'!P3</f>
        <v>2</v>
      </c>
      <c r="W50" s="16">
        <f>'[20]11th'!Q3</f>
        <v>2</v>
      </c>
      <c r="X50" s="186">
        <f>'[20]11th'!R3</f>
        <v>2</v>
      </c>
      <c r="Y50" s="55">
        <f>'[20]11th'!S3</f>
        <v>23</v>
      </c>
      <c r="Z50" s="56">
        <f>'[20]11th'!T3</f>
        <v>23</v>
      </c>
      <c r="AA50" s="17">
        <f>'[20]11th'!U3</f>
        <v>23</v>
      </c>
      <c r="AB50" s="129">
        <f>'[20]11th'!V3</f>
        <v>23</v>
      </c>
      <c r="AC50" s="150">
        <f>'[20]11th'!W3</f>
        <v>6</v>
      </c>
      <c r="AD50" s="37">
        <f>'[20]11th'!X3</f>
        <v>6</v>
      </c>
      <c r="AE50" s="36">
        <f>'[20]11th'!Y3</f>
        <v>3</v>
      </c>
      <c r="AF50" s="151">
        <f>'[20]11th'!Z3</f>
        <v>3</v>
      </c>
      <c r="AG50" s="165" t="str">
        <f t="shared" si="6"/>
        <v>J</v>
      </c>
      <c r="AH50" s="69" t="str">
        <f t="shared" si="7"/>
        <v>J</v>
      </c>
      <c r="AI50" s="15" t="str">
        <f>'[20]11th'!$AA$3</f>
        <v>G</v>
      </c>
    </row>
    <row r="51" spans="1:35" ht="12" customHeight="1" x14ac:dyDescent="0.2">
      <c r="A51" s="450" t="s">
        <v>127</v>
      </c>
      <c r="B51" s="451"/>
      <c r="C51" s="217">
        <f>'[21]11th'!$E$17+'[21]11th'!$F$17+'[21]11th'!$G$17</f>
        <v>2</v>
      </c>
      <c r="D51" s="254">
        <f>'[21]11th'!$H$17+'[21]11th'!$I$17+'[21]11th'!$J$17</f>
        <v>1</v>
      </c>
      <c r="E51" s="14">
        <f>'[21]11th'!B3</f>
        <v>4</v>
      </c>
      <c r="F51" s="71">
        <f>'[21]11th'!C3</f>
        <v>2</v>
      </c>
      <c r="G51" s="16">
        <f>'[21]11th'!D3</f>
        <v>4</v>
      </c>
      <c r="H51" s="186">
        <f>'[21]11th'!E3</f>
        <v>5</v>
      </c>
      <c r="I51" s="81">
        <f>'[21]11th'!F3</f>
        <v>46</v>
      </c>
      <c r="J51" s="56">
        <f>'[21]11th'!G3</f>
        <v>23</v>
      </c>
      <c r="K51" s="57">
        <f>'[21]11th'!H3</f>
        <v>46</v>
      </c>
      <c r="L51" s="161">
        <f>'[21]11th'!I3</f>
        <v>57.5</v>
      </c>
      <c r="M51" s="150">
        <f>'[21]11th'!J3</f>
        <v>6</v>
      </c>
      <c r="N51" s="37">
        <f>'[21]11th'!K3</f>
        <v>12</v>
      </c>
      <c r="O51" s="36">
        <f>'[21]11th'!L3</f>
        <v>3</v>
      </c>
      <c r="P51" s="124">
        <f>'[21]11th'!M3</f>
        <v>3.4285714285714284</v>
      </c>
      <c r="Q51" s="126" t="str">
        <f t="shared" si="4"/>
        <v>L</v>
      </c>
      <c r="R51" s="90" t="str">
        <f t="shared" si="0"/>
        <v>J</v>
      </c>
      <c r="S51" s="69" t="str">
        <f t="shared" si="5"/>
        <v>L</v>
      </c>
      <c r="T51" s="15" t="str">
        <f>'[21]11th'!N3</f>
        <v>A</v>
      </c>
      <c r="U51" s="14">
        <f>'[21]11th'!O3</f>
        <v>3</v>
      </c>
      <c r="V51" s="71">
        <f>'[21]11th'!P3</f>
        <v>3</v>
      </c>
      <c r="W51" s="16">
        <f>'[21]11th'!Q3</f>
        <v>4</v>
      </c>
      <c r="X51" s="186">
        <f>'[21]11th'!R3</f>
        <v>5</v>
      </c>
      <c r="Y51" s="55">
        <f>'[21]11th'!S3</f>
        <v>34.5</v>
      </c>
      <c r="Z51" s="56">
        <f>'[21]11th'!T3</f>
        <v>34.5</v>
      </c>
      <c r="AA51" s="17">
        <f>'[21]11th'!U3</f>
        <v>46</v>
      </c>
      <c r="AB51" s="129">
        <f>'[21]11th'!V3</f>
        <v>57.5</v>
      </c>
      <c r="AC51" s="150">
        <f>'[21]11th'!W3</f>
        <v>8</v>
      </c>
      <c r="AD51" s="37">
        <f>'[21]11th'!X3</f>
        <v>8</v>
      </c>
      <c r="AE51" s="36">
        <f>'[21]11th'!Y3</f>
        <v>3.4285714285714284</v>
      </c>
      <c r="AF51" s="151">
        <f>'[21]11th'!Z3</f>
        <v>3</v>
      </c>
      <c r="AG51" s="165" t="str">
        <f t="shared" si="6"/>
        <v>J</v>
      </c>
      <c r="AH51" s="69" t="str">
        <f t="shared" si="7"/>
        <v>J</v>
      </c>
      <c r="AI51" s="15" t="str">
        <f>'[21]11th'!$AA$3</f>
        <v>G</v>
      </c>
    </row>
    <row r="52" spans="1:35" ht="12" customHeight="1" x14ac:dyDescent="0.2">
      <c r="A52" s="486" t="s">
        <v>14</v>
      </c>
      <c r="B52" s="487"/>
      <c r="C52" s="217">
        <f>'[22]11th'!$E$17+'[22]11th'!$F$17+'[22]11th'!$G$17</f>
        <v>1</v>
      </c>
      <c r="D52" s="254">
        <f>'[22]11th'!$H$17+'[22]11th'!$I$17+'[22]11th'!$J$17</f>
        <v>1</v>
      </c>
      <c r="E52" s="14">
        <f>'[22]11th'!B3</f>
        <v>7</v>
      </c>
      <c r="F52" s="71">
        <f>'[22]11th'!C3</f>
        <v>5.65</v>
      </c>
      <c r="G52" s="16">
        <f>'[22]11th'!D3</f>
        <v>4</v>
      </c>
      <c r="H52" s="186">
        <f>'[22]11th'!E3</f>
        <v>4</v>
      </c>
      <c r="I52" s="81">
        <f>'[22]11th'!F3</f>
        <v>76.5</v>
      </c>
      <c r="J52" s="56">
        <f>'[22]11th'!G3</f>
        <v>65</v>
      </c>
      <c r="K52" s="57">
        <f>'[22]11th'!H3</f>
        <v>46</v>
      </c>
      <c r="L52" s="161">
        <f>'[22]11th'!I3</f>
        <v>46</v>
      </c>
      <c r="M52" s="150">
        <f>'[22]11th'!J3</f>
        <v>4.9624060150375939</v>
      </c>
      <c r="N52" s="72">
        <f>'[22]11th'!K3</f>
        <v>5.8407079646017692</v>
      </c>
      <c r="O52" s="36">
        <f>'[22]11th'!L3</f>
        <v>3.0985915492957745</v>
      </c>
      <c r="P52" s="244">
        <f>'[22]11th'!M3</f>
        <v>3.4196891191709842</v>
      </c>
      <c r="Q52" s="126" t="str">
        <f t="shared" si="4"/>
        <v>J</v>
      </c>
      <c r="R52" s="90" t="str">
        <f t="shared" si="0"/>
        <v>J</v>
      </c>
      <c r="S52" s="69" t="str">
        <f t="shared" si="5"/>
        <v>L</v>
      </c>
      <c r="T52" s="15" t="str">
        <f>'[22]11th'!N3</f>
        <v>A</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'[23]11th'!B32</f>
        <v>3</v>
      </c>
      <c r="F58" s="88">
        <f>'[23]11th'!C32</f>
        <v>1</v>
      </c>
      <c r="G58" s="89">
        <f>'[23]11th'!D32</f>
        <v>2</v>
      </c>
      <c r="H58" s="132">
        <f>'[23]11th'!E32</f>
        <v>2</v>
      </c>
      <c r="I58" s="120">
        <f>'[23]11th'!F32</f>
        <v>34.5</v>
      </c>
      <c r="J58" s="53">
        <f>'[23]11th'!G32</f>
        <v>11.5</v>
      </c>
      <c r="K58" s="54">
        <f>'[23]11th'!H32</f>
        <v>23</v>
      </c>
      <c r="L58" s="290">
        <f>'[23]11th'!I32</f>
        <v>23</v>
      </c>
      <c r="M58" s="118">
        <f>'[23]11th'!J32</f>
        <v>4.666666666666667</v>
      </c>
      <c r="N58" s="39">
        <f>'[23]11th'!K32</f>
        <v>14</v>
      </c>
      <c r="O58" s="38">
        <f>'[23]11th'!L32</f>
        <v>2.8</v>
      </c>
      <c r="P58" s="123">
        <f>'[23]11th'!M32</f>
        <v>4.666666666666667</v>
      </c>
      <c r="Q58" s="251" t="s">
        <v>120</v>
      </c>
      <c r="R58" s="90" t="str">
        <f>IF(J58="","",IF(E58=0,"J",IF(J58&gt;=23,"J",IF(J58&lt;23,"L"))))</f>
        <v>L</v>
      </c>
      <c r="S58" s="90" t="str">
        <f>IF(J58="","",IF(J58&gt;=I58-8,"J",IF(J58&lt;I58-8,"L")))</f>
        <v>L</v>
      </c>
      <c r="T58" s="262" t="str">
        <f>'[23]11th'!N32</f>
        <v>A</v>
      </c>
      <c r="U58" s="87">
        <f>'[23]11th'!O32</f>
        <v>2</v>
      </c>
      <c r="V58" s="88">
        <f>'[23]11th'!P32</f>
        <v>2</v>
      </c>
      <c r="W58" s="89">
        <f>'[23]11th'!Q32</f>
        <v>1</v>
      </c>
      <c r="X58" s="132">
        <f>'[23]11th'!R32</f>
        <v>1</v>
      </c>
      <c r="Y58" s="247">
        <f>'[23]11th'!S32</f>
        <v>23</v>
      </c>
      <c r="Z58" s="260">
        <f>'[23]11th'!T32</f>
        <v>23</v>
      </c>
      <c r="AA58" s="248">
        <f>'[23]11th'!U32</f>
        <v>11.5</v>
      </c>
      <c r="AB58" s="261">
        <f>'[23]11th'!V32</f>
        <v>11.5</v>
      </c>
      <c r="AC58" s="118">
        <f>'[23]11th'!W32</f>
        <v>7</v>
      </c>
      <c r="AD58" s="39">
        <f>'[23]11th'!X32</f>
        <v>7</v>
      </c>
      <c r="AE58" s="38">
        <f>'[23]11th'!Y32</f>
        <v>4.666666666666667</v>
      </c>
      <c r="AF58" s="123">
        <f>'[23]11th'!Z32</f>
        <v>4.666666666666667</v>
      </c>
      <c r="AG58" s="125" t="str">
        <f>IF(Z58="","",IF(U58=0,"J",IF(Z58&gt;=23,"J",IF(Z58&lt;23,"L"))))</f>
        <v>J</v>
      </c>
      <c r="AH58" s="90" t="str">
        <f>IF(Z58="","",IF(Z58&gt;=Y58-8,"J",IF(Z58&lt;Y58-8,"L")))</f>
        <v>J</v>
      </c>
      <c r="AI58" s="68" t="str">
        <f>'[23]11th'!$AA$32</f>
        <v>G</v>
      </c>
    </row>
    <row r="59" spans="1:35" ht="12" customHeight="1" x14ac:dyDescent="0.2">
      <c r="A59" s="450" t="s">
        <v>17</v>
      </c>
      <c r="B59" s="451"/>
      <c r="C59" s="220">
        <f>'[23]11th'!$E$17+'[23]11th'!$F$17+'[23]11th'!$G$17</f>
        <v>1</v>
      </c>
      <c r="D59" s="228">
        <f>'[23]11th'!$H$17+'[23]11th'!$I$17+'[23]11th'!$J$17</f>
        <v>1</v>
      </c>
      <c r="E59" s="62">
        <f>'[23]11th'!B3</f>
        <v>4</v>
      </c>
      <c r="F59" s="63">
        <f>'[23]11th'!C3</f>
        <v>2</v>
      </c>
      <c r="G59" s="64">
        <f>'[23]11th'!D3</f>
        <v>3</v>
      </c>
      <c r="H59" s="133">
        <f>'[23]11th'!E3</f>
        <v>1</v>
      </c>
      <c r="I59" s="81">
        <f>'[23]11th'!F3</f>
        <v>46</v>
      </c>
      <c r="J59" s="56">
        <f>'[23]11th'!G3</f>
        <v>23</v>
      </c>
      <c r="K59" s="57">
        <f>'[23]11th'!H3</f>
        <v>34.5</v>
      </c>
      <c r="L59" s="121">
        <f>'[23]11th'!I3</f>
        <v>11.5</v>
      </c>
      <c r="M59" s="119">
        <f>'[23]11th'!J3</f>
        <v>7</v>
      </c>
      <c r="N59" s="37">
        <f>'[23]11th'!K3</f>
        <v>14</v>
      </c>
      <c r="O59" s="36">
        <f>'[23]11th'!L3</f>
        <v>4</v>
      </c>
      <c r="P59" s="124">
        <f>'[23]11th'!M3</f>
        <v>9.3333333333333339</v>
      </c>
      <c r="Q59" s="126" t="str">
        <f t="shared" ref="Q59:Q66" si="8">IF(D59="","",IF(D59&gt;=C59,"J",IF(D59&lt;C59,"L")))</f>
        <v>J</v>
      </c>
      <c r="R59" s="90" t="str">
        <f t="shared" ref="R59:R66" si="9">IF(J59="","",IF(J59&gt;=23,"J",IF(J59&lt;23,"L")))</f>
        <v>J</v>
      </c>
      <c r="S59" s="69" t="str">
        <f t="shared" ref="S59:S65" si="10">IF(J59="","",IF(J59&gt;=I59-8,"J",IF(J59&lt;I59-8,"L")))</f>
        <v>L</v>
      </c>
      <c r="T59" s="15" t="str">
        <f>'[23]11th'!N3</f>
        <v>G</v>
      </c>
      <c r="U59" s="62">
        <f>'[23]11th'!O3</f>
        <v>3</v>
      </c>
      <c r="V59" s="63">
        <f>'[23]11th'!P3</f>
        <v>2</v>
      </c>
      <c r="W59" s="64">
        <f>'[23]11th'!Q3</f>
        <v>1</v>
      </c>
      <c r="X59" s="133">
        <f>'[23]11th'!R3</f>
        <v>1</v>
      </c>
      <c r="Y59" s="81">
        <f>'[23]11th'!S3</f>
        <v>34.5</v>
      </c>
      <c r="Z59" s="56">
        <f>'[23]11th'!T3</f>
        <v>23</v>
      </c>
      <c r="AA59" s="17">
        <f>'[23]11th'!U3</f>
        <v>11.5</v>
      </c>
      <c r="AB59" s="129">
        <f>'[23]11th'!V3</f>
        <v>11.5</v>
      </c>
      <c r="AC59" s="119">
        <f>'[23]11th'!W3</f>
        <v>9.3333333333333339</v>
      </c>
      <c r="AD59" s="37">
        <f>'[23]11th'!X3</f>
        <v>14</v>
      </c>
      <c r="AE59" s="36">
        <f>'[23]11th'!Y3</f>
        <v>7</v>
      </c>
      <c r="AF59" s="124">
        <f>'[23]11th'!Z3</f>
        <v>9.3333333333333339</v>
      </c>
      <c r="AG59" s="126" t="str">
        <f t="shared" ref="AG59:AG65" si="11">IF(Z59="","",IF(Z59&gt;=23,"J",IF(Z59&lt;23,"L")))</f>
        <v>J</v>
      </c>
      <c r="AH59" s="69" t="str">
        <f t="shared" ref="AH59:AH65" si="12">IF(Z59="","",IF(Z59&gt;=Y59-8,"J",IF(Z59&lt;Y59-8,"L")))</f>
        <v>L</v>
      </c>
      <c r="AI59" s="15" t="str">
        <f>'[23]11th'!$AA$3</f>
        <v>G</v>
      </c>
    </row>
    <row r="60" spans="1:35" ht="12" customHeight="1" thickBot="1" x14ac:dyDescent="0.25">
      <c r="A60" s="450" t="s">
        <v>21</v>
      </c>
      <c r="B60" s="451"/>
      <c r="C60" s="220">
        <f>'[24]11th'!$E$17+'[24]11th'!$F$17+'[24]11th'!$G$17</f>
        <v>1</v>
      </c>
      <c r="D60" s="228">
        <f>'[24]11th'!$H$17+'[24]11th'!$I$17+'[24]11th'!$J$17</f>
        <v>1</v>
      </c>
      <c r="E60" s="62">
        <f>'[24]11th'!B3</f>
        <v>3</v>
      </c>
      <c r="F60" s="63">
        <f>'[24]11th'!C3</f>
        <v>3</v>
      </c>
      <c r="G60" s="64">
        <f>'[24]11th'!D3</f>
        <v>3</v>
      </c>
      <c r="H60" s="133">
        <f>'[24]11th'!E3</f>
        <v>3</v>
      </c>
      <c r="I60" s="81">
        <f>'[24]11th'!F3</f>
        <v>34.5</v>
      </c>
      <c r="J60" s="56">
        <f>'[24]11th'!G3</f>
        <v>34.5</v>
      </c>
      <c r="K60" s="57">
        <f>'[24]11th'!H3</f>
        <v>34.5</v>
      </c>
      <c r="L60" s="121">
        <f>'[24]11th'!I3</f>
        <v>34.5</v>
      </c>
      <c r="M60" s="119">
        <f>'[24]11th'!J3</f>
        <v>7.333333333333333</v>
      </c>
      <c r="N60" s="37">
        <f>'[24]11th'!K3</f>
        <v>7.333333333333333</v>
      </c>
      <c r="O60" s="36">
        <f>'[24]11th'!L3</f>
        <v>3.6666666666666665</v>
      </c>
      <c r="P60" s="124">
        <f>'[24]11th'!M3</f>
        <v>3.6666666666666665</v>
      </c>
      <c r="Q60" s="126" t="str">
        <f t="shared" si="8"/>
        <v>J</v>
      </c>
      <c r="R60" s="90" t="str">
        <f t="shared" si="9"/>
        <v>J</v>
      </c>
      <c r="S60" s="69" t="str">
        <f>IF(J60="","",IF(J60&gt;=I60-8,"J",IF(J60&lt;I60-8,"L")))</f>
        <v>J</v>
      </c>
      <c r="T60" s="15" t="str">
        <f>'[24]11th'!N3</f>
        <v>G</v>
      </c>
      <c r="U60" s="62">
        <f>'[24]11th'!O3</f>
        <v>3</v>
      </c>
      <c r="V60" s="63">
        <f>'[24]11th'!P3</f>
        <v>3</v>
      </c>
      <c r="W60" s="64">
        <f>'[24]11th'!Q3</f>
        <v>2</v>
      </c>
      <c r="X60" s="133">
        <f>'[24]11th'!R3</f>
        <v>2</v>
      </c>
      <c r="Y60" s="81">
        <f>'[24]11th'!S3</f>
        <v>34.5</v>
      </c>
      <c r="Z60" s="56">
        <f>'[24]11th'!T3</f>
        <v>34.5</v>
      </c>
      <c r="AA60" s="17">
        <f>'[24]11th'!U3</f>
        <v>23</v>
      </c>
      <c r="AB60" s="129">
        <f>'[24]11th'!V3</f>
        <v>23</v>
      </c>
      <c r="AC60" s="119">
        <f>'[24]11th'!W3</f>
        <v>7.333333333333333</v>
      </c>
      <c r="AD60" s="37">
        <f>'[24]11th'!X3</f>
        <v>7.333333333333333</v>
      </c>
      <c r="AE60" s="36">
        <f>'[24]11th'!Y3</f>
        <v>4.4000000000000004</v>
      </c>
      <c r="AF60" s="124">
        <f>'[24]11th'!Z3</f>
        <v>4.4000000000000004</v>
      </c>
      <c r="AG60" s="126" t="str">
        <f>IF(Z60="","",IF(Z60&gt;=23,"J",IF(Z60&lt;23,"L")))</f>
        <v>J</v>
      </c>
      <c r="AH60" s="69" t="str">
        <f>IF(Z60="","",IF(Z60&gt;=Y60-8,"J",IF(Z60&lt;Y60-8,"L")))</f>
        <v>J</v>
      </c>
      <c r="AI60" s="15" t="str">
        <f>'[24]11th'!$AA$3</f>
        <v>G</v>
      </c>
    </row>
    <row r="61" spans="1:35" ht="12" customHeight="1" x14ac:dyDescent="0.2">
      <c r="A61" s="444" t="s">
        <v>52</v>
      </c>
      <c r="B61" s="445"/>
      <c r="C61" s="220">
        <f>'[25]11th'!$E$17+'[25]11th'!$F$17+'[25]11th'!$G$17</f>
        <v>1</v>
      </c>
      <c r="D61" s="228">
        <f>'[25]11th'!$H$17+'[25]11th'!$I$17+'[25]11th'!$J$17</f>
        <v>1</v>
      </c>
      <c r="E61" s="62">
        <f>'[25]11th'!B3</f>
        <v>4</v>
      </c>
      <c r="F61" s="63">
        <f>'[25]11th'!C3</f>
        <v>4</v>
      </c>
      <c r="G61" s="64">
        <f>'[25]11th'!D3</f>
        <v>4</v>
      </c>
      <c r="H61" s="157">
        <f>'[25]11th'!E3</f>
        <v>3</v>
      </c>
      <c r="I61" s="55">
        <f>'[25]11th'!F3</f>
        <v>46</v>
      </c>
      <c r="J61" s="56">
        <f>'[25]11th'!G3</f>
        <v>46</v>
      </c>
      <c r="K61" s="57">
        <f>'[25]11th'!H3</f>
        <v>46</v>
      </c>
      <c r="L61" s="161">
        <f>'[25]11th'!I3</f>
        <v>34.5</v>
      </c>
      <c r="M61" s="150">
        <f>'[25]11th'!J3</f>
        <v>8.25</v>
      </c>
      <c r="N61" s="37">
        <f>'[25]11th'!K3</f>
        <v>8.25</v>
      </c>
      <c r="O61" s="36">
        <f>'[25]11th'!L3</f>
        <v>4.125</v>
      </c>
      <c r="P61" s="151">
        <f>'[25]11th'!M3</f>
        <v>4.7142857142857144</v>
      </c>
      <c r="Q61" s="249" t="str">
        <f>IF(D61="","",IF(D61&gt;=C61,"J",IF(D61&lt;C61,"L")))</f>
        <v>J</v>
      </c>
      <c r="R61" s="90" t="str">
        <f>IF(J61="","",IF(J61&gt;=23,"J",IF(J61&lt;23,"L")))</f>
        <v>J</v>
      </c>
      <c r="S61" s="69" t="str">
        <f>IF(J61="","",IF(J61&gt;=I61-8,"J",IF(J61&lt;I61-8,"L")))</f>
        <v>J</v>
      </c>
      <c r="T61" s="15" t="str">
        <f>'[25]11th'!N3</f>
        <v>G</v>
      </c>
      <c r="U61" s="62">
        <f>'[25]11th'!O3</f>
        <v>4</v>
      </c>
      <c r="V61" s="63">
        <f>'[25]11th'!P3</f>
        <v>3</v>
      </c>
      <c r="W61" s="64">
        <f>'[25]11th'!Q3</f>
        <v>3</v>
      </c>
      <c r="X61" s="157">
        <f>'[25]11th'!R3</f>
        <v>3</v>
      </c>
      <c r="Y61" s="55">
        <f>'[25]11th'!S3</f>
        <v>46</v>
      </c>
      <c r="Z61" s="56">
        <f>'[25]11th'!T3</f>
        <v>34.5</v>
      </c>
      <c r="AA61" s="17">
        <f>'[25]11th'!U3</f>
        <v>34.5</v>
      </c>
      <c r="AB61" s="144">
        <f>'[25]11th'!V3</f>
        <v>34.5</v>
      </c>
      <c r="AC61" s="150">
        <f>'[25]11th'!W3</f>
        <v>8.25</v>
      </c>
      <c r="AD61" s="37">
        <f>'[25]11th'!X3</f>
        <v>11</v>
      </c>
      <c r="AE61" s="36">
        <f>'[25]11th'!Y3</f>
        <v>4.7142857142857144</v>
      </c>
      <c r="AF61" s="151">
        <f>'[25]11th'!Z3</f>
        <v>5.5</v>
      </c>
      <c r="AG61" s="165" t="str">
        <f>IF(Z61="","",IF(Z61&gt;=23,"J",IF(Z61&lt;23,"L")))</f>
        <v>J</v>
      </c>
      <c r="AH61" s="69" t="str">
        <f>IF(Z61="","",IF(Z61&gt;=Y61-8,"J",IF(Z61&lt;Y61-8,"L")))</f>
        <v>L</v>
      </c>
      <c r="AI61" s="15" t="str">
        <f>'[25]11th'!$AA$3</f>
        <v>G</v>
      </c>
    </row>
    <row r="62" spans="1:35" ht="12" customHeight="1" x14ac:dyDescent="0.2">
      <c r="A62" s="450" t="s">
        <v>19</v>
      </c>
      <c r="B62" s="451"/>
      <c r="C62" s="220">
        <f>'[26]11th'!$E$17+'[26]11th'!$F$17+'[26]11th'!$G$17</f>
        <v>1</v>
      </c>
      <c r="D62" s="228">
        <f>'[26]11th'!$H$17+'[26]11th'!$I$17+'[26]11th'!$J$17</f>
        <v>0</v>
      </c>
      <c r="E62" s="62">
        <f>'[26]11th'!B3</f>
        <v>4</v>
      </c>
      <c r="F62" s="63">
        <f>'[26]11th'!C3</f>
        <v>2.65</v>
      </c>
      <c r="G62" s="64">
        <f>'[26]11th'!D3</f>
        <v>3</v>
      </c>
      <c r="H62" s="133">
        <f>'[26]11th'!E3</f>
        <v>3</v>
      </c>
      <c r="I62" s="81">
        <f>'[26]11th'!F3</f>
        <v>46</v>
      </c>
      <c r="J62" s="56">
        <f>'[26]11th'!G3</f>
        <v>30.5</v>
      </c>
      <c r="K62" s="57">
        <f>'[26]11th'!H3</f>
        <v>34.5</v>
      </c>
      <c r="L62" s="121">
        <f>'[26]11th'!I3</f>
        <v>34.5</v>
      </c>
      <c r="M62" s="119">
        <f>'[26]11th'!J3</f>
        <v>7</v>
      </c>
      <c r="N62" s="37">
        <f>'[26]11th'!K3</f>
        <v>10.566037735849058</v>
      </c>
      <c r="O62" s="36">
        <f>'[26]11th'!L3</f>
        <v>4</v>
      </c>
      <c r="P62" s="124">
        <f>'[26]11th'!M3</f>
        <v>4.9557522123893802</v>
      </c>
      <c r="Q62" s="126" t="str">
        <f t="shared" si="8"/>
        <v>L</v>
      </c>
      <c r="R62" s="90" t="str">
        <f t="shared" si="9"/>
        <v>J</v>
      </c>
      <c r="S62" s="69" t="str">
        <f>IF(J62="","",IF(J62&gt;=I62-8,"J",IF(J62&lt;I62-8,"L")))</f>
        <v>L</v>
      </c>
      <c r="T62" s="15" t="str">
        <f>'[26]11th'!N3</f>
        <v>A</v>
      </c>
      <c r="U62" s="62">
        <f>'[26]11th'!O3</f>
        <v>4</v>
      </c>
      <c r="V62" s="63">
        <f>'[26]11th'!P3</f>
        <v>3</v>
      </c>
      <c r="W62" s="64">
        <f>'[26]11th'!Q3</f>
        <v>1</v>
      </c>
      <c r="X62" s="133">
        <f>'[26]11th'!R3</f>
        <v>2</v>
      </c>
      <c r="Y62" s="81">
        <f>'[26]11th'!S3</f>
        <v>46</v>
      </c>
      <c r="Z62" s="56">
        <f>'[26]11th'!T3</f>
        <v>34.5</v>
      </c>
      <c r="AA62" s="17">
        <f>'[26]11th'!U3</f>
        <v>11.5</v>
      </c>
      <c r="AB62" s="129">
        <f>'[26]11th'!V3</f>
        <v>23</v>
      </c>
      <c r="AC62" s="119">
        <f>'[26]11th'!W3</f>
        <v>7</v>
      </c>
      <c r="AD62" s="37">
        <f>'[26]11th'!X3</f>
        <v>9.3333333333333339</v>
      </c>
      <c r="AE62" s="36">
        <f>'[26]11th'!Y3</f>
        <v>5.6</v>
      </c>
      <c r="AF62" s="124">
        <f>'[26]11th'!Z3</f>
        <v>5.6</v>
      </c>
      <c r="AG62" s="126" t="str">
        <f>IF(Z62="","",IF(Z62&gt;=23,"J",IF(Z62&lt;23,"L")))</f>
        <v>J</v>
      </c>
      <c r="AH62" s="69" t="str">
        <f>IF(Z62="","",IF(Z62&gt;=Y62-8,"J",IF(Z62&lt;Y62-8,"L")))</f>
        <v>L</v>
      </c>
      <c r="AI62" s="15" t="str">
        <f>'[26]11th'!$AA$3</f>
        <v>A</v>
      </c>
    </row>
    <row r="63" spans="1:35" ht="12" customHeight="1" x14ac:dyDescent="0.2">
      <c r="A63" s="450" t="s">
        <v>22</v>
      </c>
      <c r="B63" s="451"/>
      <c r="C63" s="220">
        <f>'[27]11th'!$E$17+'[27]11th'!$F$17+'[27]11th'!$G$17</f>
        <v>1</v>
      </c>
      <c r="D63" s="228">
        <f>'[27]11th'!$H$17+'[27]11th'!$I$17+'[27]11th'!$J$17</f>
        <v>1</v>
      </c>
      <c r="E63" s="62">
        <f>'[27]11th'!B3</f>
        <v>3</v>
      </c>
      <c r="F63" s="63">
        <f>'[27]11th'!C3</f>
        <v>2</v>
      </c>
      <c r="G63" s="64">
        <f>'[27]11th'!D3</f>
        <v>1</v>
      </c>
      <c r="H63" s="133">
        <f>'[27]11th'!E3</f>
        <v>2</v>
      </c>
      <c r="I63" s="81">
        <f>'[27]11th'!F3</f>
        <v>34.5</v>
      </c>
      <c r="J63" s="56">
        <f>'[27]11th'!G3</f>
        <v>23</v>
      </c>
      <c r="K63" s="57">
        <f>'[27]11th'!H3</f>
        <v>11.5</v>
      </c>
      <c r="L63" s="121">
        <f>'[27]11th'!I3</f>
        <v>23</v>
      </c>
      <c r="M63" s="119">
        <f>'[27]11th'!J3</f>
        <v>5.333333333333333</v>
      </c>
      <c r="N63" s="37">
        <f>'[27]11th'!K3</f>
        <v>8</v>
      </c>
      <c r="O63" s="36">
        <f>'[27]11th'!L3</f>
        <v>4</v>
      </c>
      <c r="P63" s="124">
        <f>'[27]11th'!M3</f>
        <v>4</v>
      </c>
      <c r="Q63" s="126" t="str">
        <f t="shared" si="8"/>
        <v>J</v>
      </c>
      <c r="R63" s="90" t="str">
        <f t="shared" si="9"/>
        <v>J</v>
      </c>
      <c r="S63" s="69" t="str">
        <f>IF(J63="","",IF(J63&gt;=I63-8,"J",IF(J63&lt;I63-8,"L")))</f>
        <v>L</v>
      </c>
      <c r="T63" s="15" t="str">
        <f>'[27]11th'!N3</f>
        <v>G</v>
      </c>
      <c r="U63" s="62">
        <f>'[27]11th'!O3</f>
        <v>2</v>
      </c>
      <c r="V63" s="63">
        <f>'[27]11th'!P3</f>
        <v>2</v>
      </c>
      <c r="W63" s="64">
        <f>'[27]11th'!Q3</f>
        <v>1</v>
      </c>
      <c r="X63" s="133">
        <f>'[27]11th'!R3</f>
        <v>1</v>
      </c>
      <c r="Y63" s="81">
        <f>'[27]11th'!S3</f>
        <v>23</v>
      </c>
      <c r="Z63" s="56">
        <f>'[27]11th'!T3</f>
        <v>23</v>
      </c>
      <c r="AA63" s="17">
        <f>'[27]11th'!U3</f>
        <v>11.5</v>
      </c>
      <c r="AB63" s="129">
        <f>'[27]11th'!V3</f>
        <v>11.5</v>
      </c>
      <c r="AC63" s="119">
        <f>'[27]11th'!W3</f>
        <v>8</v>
      </c>
      <c r="AD63" s="37">
        <f>'[27]11th'!X3</f>
        <v>8</v>
      </c>
      <c r="AE63" s="36">
        <f>'[27]11th'!Y3</f>
        <v>5.333333333333333</v>
      </c>
      <c r="AF63" s="124">
        <f>'[27]11th'!Z3</f>
        <v>5.333333333333333</v>
      </c>
      <c r="AG63" s="126" t="str">
        <f>IF(Z63="","",IF(Z63&gt;=23,"J",IF(Z63&lt;23,"L")))</f>
        <v>J</v>
      </c>
      <c r="AH63" s="69" t="str">
        <f>IF(Z63="","",IF(Z63&gt;=Y63-8,"J",IF(Z63&lt;Y63-8,"L")))</f>
        <v>J</v>
      </c>
      <c r="AI63" s="15" t="str">
        <f>'[27]11th'!$AA$3</f>
        <v>G</v>
      </c>
    </row>
    <row r="64" spans="1:35" ht="12" customHeight="1" x14ac:dyDescent="0.2">
      <c r="A64" s="450" t="s">
        <v>18</v>
      </c>
      <c r="B64" s="451"/>
      <c r="C64" s="220">
        <f>'[28]11th'!$E$17+'[28]11th'!$F$17+'[28]11th'!$G$17</f>
        <v>1</v>
      </c>
      <c r="D64" s="228">
        <f>'[28]11th'!$H$17+'[28]11th'!$I$17+'[28]11th'!$J$17</f>
        <v>1</v>
      </c>
      <c r="E64" s="62">
        <f>'[28]11th'!B3</f>
        <v>3</v>
      </c>
      <c r="F64" s="63">
        <f>'[28]11th'!C3</f>
        <v>2</v>
      </c>
      <c r="G64" s="64">
        <f>'[28]11th'!D3</f>
        <v>2</v>
      </c>
      <c r="H64" s="133">
        <f>'[28]11th'!E3</f>
        <v>3</v>
      </c>
      <c r="I64" s="81">
        <f>'[28]11th'!F3</f>
        <v>34.5</v>
      </c>
      <c r="J64" s="56">
        <f>'[28]11th'!G3</f>
        <v>23</v>
      </c>
      <c r="K64" s="57">
        <f>'[28]11th'!H3</f>
        <v>23</v>
      </c>
      <c r="L64" s="121">
        <f>'[28]11th'!I3</f>
        <v>34.5</v>
      </c>
      <c r="M64" s="119">
        <f>'[28]11th'!J3</f>
        <v>7.333333333333333</v>
      </c>
      <c r="N64" s="37">
        <f>'[28]11th'!K3</f>
        <v>11</v>
      </c>
      <c r="O64" s="36">
        <f>'[28]11th'!L3</f>
        <v>4.4000000000000004</v>
      </c>
      <c r="P64" s="124">
        <f>'[28]11th'!M3</f>
        <v>4.4000000000000004</v>
      </c>
      <c r="Q64" s="126" t="str">
        <f t="shared" si="8"/>
        <v>J</v>
      </c>
      <c r="R64" s="90" t="str">
        <f t="shared" si="9"/>
        <v>J</v>
      </c>
      <c r="S64" s="69" t="str">
        <f t="shared" si="10"/>
        <v>L</v>
      </c>
      <c r="T64" s="15" t="str">
        <f>'[28]11th'!N3</f>
        <v>A</v>
      </c>
      <c r="U64" s="62">
        <f>'[28]11th'!O3</f>
        <v>3</v>
      </c>
      <c r="V64" s="63">
        <f>'[28]11th'!P3</f>
        <v>3</v>
      </c>
      <c r="W64" s="64">
        <f>'[28]11th'!Q3</f>
        <v>1</v>
      </c>
      <c r="X64" s="133">
        <f>'[28]11th'!R3</f>
        <v>1</v>
      </c>
      <c r="Y64" s="81">
        <f>'[28]11th'!S3</f>
        <v>34.5</v>
      </c>
      <c r="Z64" s="56">
        <f>'[28]11th'!T3</f>
        <v>34.5</v>
      </c>
      <c r="AA64" s="17">
        <f>'[28]11th'!U3</f>
        <v>11.5</v>
      </c>
      <c r="AB64" s="129">
        <f>'[28]11th'!V3</f>
        <v>11.5</v>
      </c>
      <c r="AC64" s="119">
        <f>'[28]11th'!W3</f>
        <v>7.333333333333333</v>
      </c>
      <c r="AD64" s="37">
        <f>'[28]11th'!X3</f>
        <v>7.333333333333333</v>
      </c>
      <c r="AE64" s="36">
        <f>'[28]11th'!Y3</f>
        <v>5.5</v>
      </c>
      <c r="AF64" s="124">
        <f>'[28]11th'!Z3</f>
        <v>5.5</v>
      </c>
      <c r="AG64" s="126" t="str">
        <f t="shared" si="11"/>
        <v>J</v>
      </c>
      <c r="AH64" s="69" t="str">
        <f t="shared" si="12"/>
        <v>J</v>
      </c>
      <c r="AI64" s="15" t="str">
        <f>'[28]11th'!$AA$3</f>
        <v>G</v>
      </c>
    </row>
    <row r="65" spans="1:35" ht="12" customHeight="1" x14ac:dyDescent="0.2">
      <c r="A65" s="450" t="s">
        <v>20</v>
      </c>
      <c r="B65" s="451"/>
      <c r="C65" s="220">
        <f>'[29]11th'!$E$17+'[29]11th'!$F$17+'[29]11th'!$G$17</f>
        <v>1</v>
      </c>
      <c r="D65" s="228">
        <f>'[29]11th'!$H$17+'[29]11th'!$I$17+'[29]11th'!$J$17</f>
        <v>0</v>
      </c>
      <c r="E65" s="62">
        <f>'[29]11th'!B3</f>
        <v>4</v>
      </c>
      <c r="F65" s="63">
        <f>'[29]11th'!C3</f>
        <v>3</v>
      </c>
      <c r="G65" s="64">
        <f>'[29]11th'!D3</f>
        <v>3</v>
      </c>
      <c r="H65" s="133">
        <f>'[29]11th'!E3</f>
        <v>3</v>
      </c>
      <c r="I65" s="81">
        <f>'[29]11th'!F3</f>
        <v>46</v>
      </c>
      <c r="J65" s="56">
        <f>'[29]11th'!G3</f>
        <v>34.5</v>
      </c>
      <c r="K65" s="57">
        <f>'[29]11th'!H3</f>
        <v>34.5</v>
      </c>
      <c r="L65" s="121">
        <f>'[29]11th'!I3</f>
        <v>34.5</v>
      </c>
      <c r="M65" s="119">
        <f>'[29]11th'!J3</f>
        <v>7.25</v>
      </c>
      <c r="N65" s="37">
        <f>'[29]11th'!K3</f>
        <v>9.6666666666666661</v>
      </c>
      <c r="O65" s="36">
        <f>'[29]11th'!L3</f>
        <v>4.1428571428571432</v>
      </c>
      <c r="P65" s="124">
        <f>'[29]11th'!M3</f>
        <v>4.833333333333333</v>
      </c>
      <c r="Q65" s="126" t="str">
        <f t="shared" si="8"/>
        <v>L</v>
      </c>
      <c r="R65" s="90" t="str">
        <f t="shared" si="9"/>
        <v>J</v>
      </c>
      <c r="S65" s="69" t="str">
        <f t="shared" si="10"/>
        <v>L</v>
      </c>
      <c r="T65" s="15" t="str">
        <f>'[29]11th'!N3</f>
        <v>G</v>
      </c>
      <c r="U65" s="62">
        <f>'[29]11th'!O3</f>
        <v>3</v>
      </c>
      <c r="V65" s="63">
        <f>'[29]11th'!P3</f>
        <v>3</v>
      </c>
      <c r="W65" s="64">
        <f>'[29]11th'!Q3</f>
        <v>2</v>
      </c>
      <c r="X65" s="133">
        <f>'[29]11th'!R3</f>
        <v>2</v>
      </c>
      <c r="Y65" s="81">
        <f>'[29]11th'!S3</f>
        <v>34.5</v>
      </c>
      <c r="Z65" s="56">
        <f>'[29]11th'!T3</f>
        <v>34.5</v>
      </c>
      <c r="AA65" s="17">
        <f>'[29]11th'!U3</f>
        <v>23</v>
      </c>
      <c r="AB65" s="129">
        <f>'[29]11th'!V3</f>
        <v>23</v>
      </c>
      <c r="AC65" s="119">
        <f>'[29]11th'!W3</f>
        <v>9.6666666666666661</v>
      </c>
      <c r="AD65" s="37">
        <f>'[29]11th'!X3</f>
        <v>9.6666666666666661</v>
      </c>
      <c r="AE65" s="36">
        <f>'[29]11th'!Y3</f>
        <v>5.8</v>
      </c>
      <c r="AF65" s="124">
        <f>'[29]11th'!Z3</f>
        <v>5.8</v>
      </c>
      <c r="AG65" s="126" t="str">
        <f t="shared" si="11"/>
        <v>J</v>
      </c>
      <c r="AH65" s="69" t="str">
        <f t="shared" si="12"/>
        <v>J</v>
      </c>
      <c r="AI65" s="15" t="str">
        <f>'[29]11th'!$AA$3</f>
        <v>G</v>
      </c>
    </row>
    <row r="66" spans="1:35" ht="12" customHeight="1" x14ac:dyDescent="0.2">
      <c r="A66" s="446" t="s">
        <v>68</v>
      </c>
      <c r="B66" s="447"/>
      <c r="C66" s="221">
        <f>'[30]11th'!$E$17+'[30]11th'!$F$17</f>
        <v>1</v>
      </c>
      <c r="D66" s="229">
        <f>'[30]11th'!$H$17+'[30]11th'!$I$17</f>
        <v>1</v>
      </c>
      <c r="E66" s="191">
        <f>'[30]11th'!B3</f>
        <v>12</v>
      </c>
      <c r="F66" s="192">
        <f>'[30]11th'!C3</f>
        <v>12</v>
      </c>
      <c r="G66" s="193">
        <f>'[30]11th'!D3</f>
        <v>1</v>
      </c>
      <c r="H66" s="194">
        <f>'[30]11th'!E3</f>
        <v>1</v>
      </c>
      <c r="I66" s="195">
        <f>'[30]11th'!F3</f>
        <v>138</v>
      </c>
      <c r="J66" s="196">
        <f>'[30]11th'!G3</f>
        <v>138</v>
      </c>
      <c r="K66" s="197">
        <f>'[30]11th'!H3</f>
        <v>11.5</v>
      </c>
      <c r="L66" s="198">
        <f>'[30]11th'!I3</f>
        <v>11.5</v>
      </c>
      <c r="M66" s="199" t="str">
        <f>'[30]11th'!J3</f>
        <v>N/A</v>
      </c>
      <c r="N66" s="200" t="str">
        <f>'[30]11th'!K3</f>
        <v>N/A</v>
      </c>
      <c r="O66" s="200" t="str">
        <f>'[30]11th'!L3</f>
        <v>N/A</v>
      </c>
      <c r="P66" s="201" t="str">
        <f>'[30]11th'!M3</f>
        <v>N/A</v>
      </c>
      <c r="Q66" s="126" t="str">
        <f t="shared" si="8"/>
        <v>J</v>
      </c>
      <c r="R66" s="90" t="str">
        <f t="shared" si="9"/>
        <v>J</v>
      </c>
      <c r="S66" s="206" t="str">
        <f>IF(J66="","",IF(J66&gt;=I66-8,"J",IF(J66&lt;I66-8,"L")))</f>
        <v>J</v>
      </c>
      <c r="T66" s="202" t="str">
        <f>'[30]11th'!N3</f>
        <v>G</v>
      </c>
      <c r="U66" s="191">
        <f>'[30]11th'!O3</f>
        <v>12</v>
      </c>
      <c r="V66" s="192">
        <f>'[30]11th'!P3</f>
        <v>12</v>
      </c>
      <c r="W66" s="193">
        <f>'[30]11th'!Q3</f>
        <v>1</v>
      </c>
      <c r="X66" s="194">
        <f>'[30]11th'!R3</f>
        <v>1</v>
      </c>
      <c r="Y66" s="195">
        <f>'[30]11th'!S3</f>
        <v>138</v>
      </c>
      <c r="Z66" s="196">
        <f>'[30]11th'!T3</f>
        <v>138</v>
      </c>
      <c r="AA66" s="203">
        <f>'[30]11th'!U3</f>
        <v>11.5</v>
      </c>
      <c r="AB66" s="204">
        <f>'[30]11th'!V3</f>
        <v>11.5</v>
      </c>
      <c r="AC66" s="199" t="str">
        <f>'[30]11th'!W3</f>
        <v>N/A</v>
      </c>
      <c r="AD66" s="200" t="str">
        <f>'[30]11th'!X3</f>
        <v>N/A</v>
      </c>
      <c r="AE66" s="200" t="str">
        <f>'[30]11th'!Y3</f>
        <v>N/A</v>
      </c>
      <c r="AF66" s="201" t="str">
        <f>'[30]11th'!Z3</f>
        <v>N/A</v>
      </c>
      <c r="AG66" s="205" t="str">
        <f>IF(Z66="","",IF(Z66&gt;=23,"J",IF(Z66&lt;23,"L")))</f>
        <v>J</v>
      </c>
      <c r="AH66" s="206" t="str">
        <f>IF(Z66="","",IF(Z66&gt;=Y66-8,"J",IF(Z66&lt;Y66-8,"L")))</f>
        <v>J</v>
      </c>
      <c r="AI66" s="202" t="str">
        <f>'[30]11th'!$AA$3</f>
        <v>G</v>
      </c>
    </row>
    <row r="67" spans="1:35" ht="12" customHeight="1" thickBot="1" x14ac:dyDescent="0.25">
      <c r="A67" s="448" t="s">
        <v>97</v>
      </c>
      <c r="B67" s="449"/>
      <c r="C67" s="222"/>
      <c r="D67" s="230"/>
      <c r="E67" s="65">
        <f>'[28]11th'!B37</f>
        <v>1</v>
      </c>
      <c r="F67" s="66">
        <f>'[28]11th'!C37</f>
        <v>1</v>
      </c>
      <c r="G67" s="67">
        <f>'[28]11th'!D37</f>
        <v>1</v>
      </c>
      <c r="H67" s="134">
        <f>'[28]11th'!E37</f>
        <v>1</v>
      </c>
      <c r="I67" s="83">
        <f>'[28]11th'!F37</f>
        <v>11.5</v>
      </c>
      <c r="J67" s="58">
        <f>'[28]11th'!G37</f>
        <v>11.5</v>
      </c>
      <c r="K67" s="59">
        <f>'[28]11th'!H37</f>
        <v>11.5</v>
      </c>
      <c r="L67" s="122">
        <f>'[28]11th'!I37</f>
        <v>11.5</v>
      </c>
      <c r="M67" s="136" t="str">
        <f>'[28]11th'!J37</f>
        <v>N/A</v>
      </c>
      <c r="N67" s="23" t="str">
        <f>'[28]11th'!K37</f>
        <v>N/A</v>
      </c>
      <c r="O67" s="23" t="str">
        <f>'[28]11th'!L37</f>
        <v>N/A</v>
      </c>
      <c r="P67" s="138" t="str">
        <f>'[28]11th'!M37</f>
        <v>N/A</v>
      </c>
      <c r="Q67" s="207" t="s">
        <v>120</v>
      </c>
      <c r="R67" s="23" t="s">
        <v>120</v>
      </c>
      <c r="S67" s="138" t="s">
        <v>120</v>
      </c>
      <c r="T67" s="21" t="str">
        <f>'[28]11th'!N37</f>
        <v>G</v>
      </c>
      <c r="U67" s="65">
        <f>'[28]11th'!O37</f>
        <v>1</v>
      </c>
      <c r="V67" s="66">
        <f>'[28]11th'!P37</f>
        <v>1</v>
      </c>
      <c r="W67" s="67">
        <f>'[28]11th'!Q37</f>
        <v>1</v>
      </c>
      <c r="X67" s="134">
        <f>'[28]11th'!R37</f>
        <v>1</v>
      </c>
      <c r="Y67" s="83">
        <f>'[28]11th'!S37</f>
        <v>11.5</v>
      </c>
      <c r="Z67" s="58">
        <f>'[28]11th'!T37</f>
        <v>11.5</v>
      </c>
      <c r="AA67" s="20">
        <f>'[28]11th'!U37</f>
        <v>11.5</v>
      </c>
      <c r="AB67" s="130">
        <f>'[28]11th'!V37</f>
        <v>11.5</v>
      </c>
      <c r="AC67" s="136" t="str">
        <f>'[28]11th'!W37</f>
        <v>N/A</v>
      </c>
      <c r="AD67" s="23" t="str">
        <f>'[28]11th'!X37</f>
        <v>N/A</v>
      </c>
      <c r="AE67" s="23" t="str">
        <f>'[28]11th'!Y37</f>
        <v>N/A</v>
      </c>
      <c r="AF67" s="138" t="str">
        <f>'[28]11th'!Z37</f>
        <v>N/A</v>
      </c>
      <c r="AG67" s="207" t="s">
        <v>120</v>
      </c>
      <c r="AH67" s="138" t="s">
        <v>120</v>
      </c>
      <c r="AI67" s="21" t="str">
        <f>'[28]11th'!$AA$37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'[31]11th'!$E$17+'[31]11th'!$F$17</f>
        <v>1</v>
      </c>
      <c r="D72" s="227">
        <f>'[31]11th'!$H$17+'[31]11th'!$I$17</f>
        <v>1</v>
      </c>
      <c r="E72" s="87">
        <f>'[31]11th'!A3</f>
        <v>4</v>
      </c>
      <c r="F72" s="88">
        <f>'[31]11th'!B3</f>
        <v>4</v>
      </c>
      <c r="G72" s="89">
        <f>'[31]11th'!C3</f>
        <v>1</v>
      </c>
      <c r="H72" s="156">
        <f>'[31]11th'!D3</f>
        <v>0</v>
      </c>
      <c r="I72" s="52">
        <f>'[31]11th'!E3</f>
        <v>46</v>
      </c>
      <c r="J72" s="53">
        <f>'[31]11th'!F3</f>
        <v>46</v>
      </c>
      <c r="K72" s="54">
        <f>'[31]11th'!G3</f>
        <v>11.5</v>
      </c>
      <c r="L72" s="160">
        <f>'[31]11th'!H3</f>
        <v>0</v>
      </c>
      <c r="M72" s="146">
        <f>'[31]11th'!I3</f>
        <v>5</v>
      </c>
      <c r="N72" s="39">
        <f>'[31]11th'!$J$3</f>
        <v>5</v>
      </c>
      <c r="O72" s="38">
        <f>'[31]11th'!L3</f>
        <v>4</v>
      </c>
      <c r="P72" s="147">
        <f>'[31]11th'!M3</f>
        <v>5</v>
      </c>
      <c r="Q72" s="205" t="str">
        <f>IF(D72="","",IF(D72&gt;=C72,"J",IF(D72&lt;C72,"L")))</f>
        <v>J</v>
      </c>
      <c r="R72" s="90" t="str">
        <f>IF(J72="","",IF(J72&gt;=23,"J",IF(J72&lt;23,"L")))</f>
        <v>J</v>
      </c>
      <c r="S72" s="90" t="str">
        <f>IF(J72="","",IF(J72&gt;=I72-8,"J",IF(J72&lt;I72-8,"L")))</f>
        <v>J</v>
      </c>
      <c r="T72" s="68" t="str">
        <f>'[31]11th'!N3</f>
        <v>G</v>
      </c>
      <c r="U72" s="87">
        <f>'[31]11th'!O3</f>
        <v>3</v>
      </c>
      <c r="V72" s="88">
        <f>'[31]11th'!P3</f>
        <v>3</v>
      </c>
      <c r="W72" s="89">
        <f>'[31]11th'!Q3</f>
        <v>1</v>
      </c>
      <c r="X72" s="156">
        <f>'[31]11th'!R3</f>
        <v>1</v>
      </c>
      <c r="Y72" s="52">
        <f>'[31]11th'!S3</f>
        <v>34.5</v>
      </c>
      <c r="Z72" s="53">
        <f>'[31]11th'!T3</f>
        <v>34.5</v>
      </c>
      <c r="AA72" s="60">
        <f>'[31]11th'!U3</f>
        <v>11.5</v>
      </c>
      <c r="AB72" s="143">
        <f>'[31]11th'!V3</f>
        <v>11.5</v>
      </c>
      <c r="AC72" s="146">
        <f>'[31]11th'!W3</f>
        <v>6.666666666666667</v>
      </c>
      <c r="AD72" s="39">
        <f>'[31]11th'!X3</f>
        <v>6.666666666666667</v>
      </c>
      <c r="AE72" s="38">
        <f>'[31]11th'!Z3</f>
        <v>7.666666666666667</v>
      </c>
      <c r="AF72" s="147">
        <f>'[31]11th'!AA3</f>
        <v>5</v>
      </c>
      <c r="AG72" s="164" t="str">
        <f>IF(Z72="","",IF(Z72&gt;=23,"J",IF(Z72&lt;23,"L")))</f>
        <v>J</v>
      </c>
      <c r="AH72" s="90" t="str">
        <f>IF(Z72="","",IF(Z72&gt;=Y72-8,"J",IF(Z72&lt;Y72-8,"L")))</f>
        <v>J</v>
      </c>
      <c r="AI72" s="68" t="str">
        <f>'[31]11th'!$AB$3</f>
        <v>G</v>
      </c>
    </row>
    <row r="73" spans="1:35" ht="12" customHeight="1" x14ac:dyDescent="0.2">
      <c r="A73" s="444" t="s">
        <v>25</v>
      </c>
      <c r="B73" s="445"/>
      <c r="C73" s="220">
        <f>'[32]11th'!$E$17+'[32]11th'!$F$17</f>
        <v>0</v>
      </c>
      <c r="D73" s="228">
        <f>'[32]11th'!$H$17+'[32]11th'!$I$17</f>
        <v>0</v>
      </c>
      <c r="E73" s="62">
        <f>'[32]11th'!A3</f>
        <v>2</v>
      </c>
      <c r="F73" s="63">
        <f>'[32]11th'!B3</f>
        <v>2</v>
      </c>
      <c r="G73" s="64">
        <f>'[32]11th'!C3</f>
        <v>1</v>
      </c>
      <c r="H73" s="157">
        <f>'[32]11th'!D3</f>
        <v>1</v>
      </c>
      <c r="I73" s="55">
        <f>'[32]11th'!E3</f>
        <v>23</v>
      </c>
      <c r="J73" s="56">
        <f>'[32]11th'!F3</f>
        <v>23</v>
      </c>
      <c r="K73" s="57">
        <f>'[32]11th'!G3</f>
        <v>11.5</v>
      </c>
      <c r="L73" s="161">
        <f>'[32]11th'!H3</f>
        <v>11.5</v>
      </c>
      <c r="M73" s="148" t="str">
        <f>'[32]11th'!I3</f>
        <v>N/A</v>
      </c>
      <c r="N73" s="40" t="str">
        <f>'[32]11th'!J3</f>
        <v>N/A</v>
      </c>
      <c r="O73" s="40" t="str">
        <f>'[32]11th'!K3</f>
        <v>N/A</v>
      </c>
      <c r="P73" s="149" t="str">
        <f>'[32]11th'!L3</f>
        <v>N/A</v>
      </c>
      <c r="Q73" s="205" t="str">
        <f>IF(D73="","",IF(D73&gt;=C73,"J",IF(D73&lt;C73,"L")))</f>
        <v>J</v>
      </c>
      <c r="R73" s="90" t="str">
        <f>IF(J73="","",IF(E73=0,"J",IF(J73&gt;=23,"J",IF(J73&lt;23,"L"))))</f>
        <v>J</v>
      </c>
      <c r="S73" s="69" t="str">
        <f>IF(J73="","",IF(J73&gt;=I73-8,"J",IF(J73&lt;I73-8,"L")))</f>
        <v>J</v>
      </c>
      <c r="T73" s="15" t="str">
        <f>'[32]11th'!M3</f>
        <v>G</v>
      </c>
      <c r="U73" s="62">
        <f>'[32]11th'!N3</f>
        <v>0</v>
      </c>
      <c r="V73" s="63">
        <f>'[32]11th'!O3</f>
        <v>0</v>
      </c>
      <c r="W73" s="64">
        <f>'[32]11th'!P3</f>
        <v>0</v>
      </c>
      <c r="X73" s="157">
        <f>'[32]11th'!Q3</f>
        <v>0</v>
      </c>
      <c r="Y73" s="55">
        <f>'[32]11th'!R3</f>
        <v>0</v>
      </c>
      <c r="Z73" s="56">
        <f>'[32]11th'!S3</f>
        <v>0</v>
      </c>
      <c r="AA73" s="17">
        <f>'[32]11th'!T3</f>
        <v>0</v>
      </c>
      <c r="AB73" s="144">
        <f>'[32]11th'!U3</f>
        <v>0</v>
      </c>
      <c r="AC73" s="148" t="str">
        <f>'[32]11th'!V3</f>
        <v>N/A</v>
      </c>
      <c r="AD73" s="40" t="str">
        <f>'[32]11th'!W3</f>
        <v>N/A</v>
      </c>
      <c r="AE73" s="40" t="str">
        <f>'[32]11th'!X3</f>
        <v>N/A</v>
      </c>
      <c r="AF73" s="149" t="str">
        <f>'[32]11th'!Y3</f>
        <v>N/A</v>
      </c>
      <c r="AG73" s="166" t="s">
        <v>120</v>
      </c>
      <c r="AH73" s="75" t="s">
        <v>120</v>
      </c>
      <c r="AI73" s="15" t="str">
        <f>'[32]11th'!$Z$3</f>
        <v>Closed</v>
      </c>
    </row>
    <row r="74" spans="1:35" ht="12" customHeight="1" x14ac:dyDescent="0.2">
      <c r="A74" s="444" t="s">
        <v>45</v>
      </c>
      <c r="B74" s="445"/>
      <c r="C74" s="220"/>
      <c r="D74" s="228"/>
      <c r="E74" s="62">
        <f>'[33]11th'!A3</f>
        <v>6</v>
      </c>
      <c r="F74" s="63">
        <f>'[33]11th'!B3</f>
        <v>5</v>
      </c>
      <c r="G74" s="64">
        <f>'[33]11th'!C3</f>
        <v>0</v>
      </c>
      <c r="H74" s="157">
        <f>'[33]11th'!D3</f>
        <v>1</v>
      </c>
      <c r="I74" s="55">
        <f>'[33]11th'!E3</f>
        <v>69</v>
      </c>
      <c r="J74" s="56">
        <f>'[33]11th'!F3</f>
        <v>57.5</v>
      </c>
      <c r="K74" s="57">
        <f>'[33]11th'!G3</f>
        <v>0</v>
      </c>
      <c r="L74" s="161">
        <f>'[33]11th'!H3</f>
        <v>11.5</v>
      </c>
      <c r="M74" s="148" t="str">
        <f>'[33]11th'!I3</f>
        <v>N/A</v>
      </c>
      <c r="N74" s="40" t="str">
        <f>'[33]11th'!J3</f>
        <v>N/A</v>
      </c>
      <c r="O74" s="40" t="str">
        <f>'[33]11th'!K3</f>
        <v>N/A</v>
      </c>
      <c r="P74" s="149" t="str">
        <f>'[33]11th'!L3</f>
        <v>N/A</v>
      </c>
      <c r="Q74" s="166" t="s">
        <v>120</v>
      </c>
      <c r="R74" s="90" t="str">
        <f>IF(J74="","",IF(J74&gt;=23,"J",IF(J74&lt;23,"L")))</f>
        <v>J</v>
      </c>
      <c r="S74" s="69" t="str">
        <f>IF(J74="","",IF(J74&gt;=I74-8,"J",IF(J74&lt;I74-8,"L")))</f>
        <v>L</v>
      </c>
      <c r="T74" s="15" t="str">
        <f>'[33]11th'!M3</f>
        <v>G</v>
      </c>
      <c r="U74" s="62">
        <f>'[33]11th'!N3</f>
        <v>5</v>
      </c>
      <c r="V74" s="63">
        <f>'[33]11th'!O3</f>
        <v>5</v>
      </c>
      <c r="W74" s="64">
        <f>'[33]11th'!P3</f>
        <v>0</v>
      </c>
      <c r="X74" s="157">
        <f>'[33]11th'!Q3</f>
        <v>1</v>
      </c>
      <c r="Y74" s="55">
        <f>'[33]11th'!R3</f>
        <v>57.5</v>
      </c>
      <c r="Z74" s="56">
        <f>'[33]11th'!S3</f>
        <v>57.5</v>
      </c>
      <c r="AA74" s="17">
        <f>'[33]11th'!T3</f>
        <v>0</v>
      </c>
      <c r="AB74" s="144">
        <f>'[33]11th'!U3</f>
        <v>11.5</v>
      </c>
      <c r="AC74" s="148" t="str">
        <f>'[33]11th'!V3</f>
        <v>N/A</v>
      </c>
      <c r="AD74" s="40" t="str">
        <f>'[33]11th'!W3</f>
        <v>N/A</v>
      </c>
      <c r="AE74" s="40" t="str">
        <f>'[33]11th'!X3</f>
        <v>N/A</v>
      </c>
      <c r="AF74" s="149" t="str">
        <f>'[33]11th'!Y3</f>
        <v>N/A</v>
      </c>
      <c r="AG74" s="165" t="str">
        <f>IF(Z74="","",IF(Z74&gt;=23,"J",IF(Z74&lt;23,"L")))</f>
        <v>J</v>
      </c>
      <c r="AH74" s="69" t="str">
        <f>IF(Z74="","",IF(Z74&gt;=Y74-8,"J",IF(Z74&lt;Y74-8,"L")))</f>
        <v>J</v>
      </c>
      <c r="AI74" s="15" t="str">
        <f>'[33]11th'!$Z$3</f>
        <v>G</v>
      </c>
    </row>
    <row r="75" spans="1:35" ht="12" customHeight="1" x14ac:dyDescent="0.2">
      <c r="A75" s="444" t="s">
        <v>26</v>
      </c>
      <c r="B75" s="445"/>
      <c r="C75" s="220"/>
      <c r="D75" s="228"/>
      <c r="E75" s="62">
        <f>'[34]11th'!A3</f>
        <v>6</v>
      </c>
      <c r="F75" s="63">
        <f>'[34]11th'!B3</f>
        <v>7</v>
      </c>
      <c r="G75" s="64">
        <f>'[34]11th'!C3</f>
        <v>1</v>
      </c>
      <c r="H75" s="157">
        <f>'[34]11th'!D3</f>
        <v>1</v>
      </c>
      <c r="I75" s="55">
        <f>'[34]11th'!E3</f>
        <v>69</v>
      </c>
      <c r="J75" s="56">
        <f>'[34]11th'!F3</f>
        <v>80.5</v>
      </c>
      <c r="K75" s="57">
        <f>'[34]11th'!G3</f>
        <v>11.5</v>
      </c>
      <c r="L75" s="161">
        <f>'[34]11th'!H3</f>
        <v>11.5</v>
      </c>
      <c r="M75" s="148" t="str">
        <f>'[34]11th'!I3</f>
        <v>N/A</v>
      </c>
      <c r="N75" s="40" t="str">
        <f>'[34]11th'!J3</f>
        <v>N/A</v>
      </c>
      <c r="O75" s="40" t="str">
        <f>'[34]11th'!K3</f>
        <v>N/A</v>
      </c>
      <c r="P75" s="149" t="str">
        <f>'[34]11th'!L3</f>
        <v>N/A</v>
      </c>
      <c r="Q75" s="166" t="s">
        <v>120</v>
      </c>
      <c r="R75" s="90" t="str">
        <f>IF(J75="","",IF(J75&gt;=23,"J",IF(J75&lt;23,"L")))</f>
        <v>J</v>
      </c>
      <c r="S75" s="69" t="str">
        <f>IF(J75="","",IF(J75&gt;=I75-8,"J",IF(J75&lt;I75-8,"L")))</f>
        <v>J</v>
      </c>
      <c r="T75" s="15" t="str">
        <f>'[34]11th'!M3</f>
        <v>G</v>
      </c>
      <c r="U75" s="62">
        <f>'[34]11th'!N3</f>
        <v>6</v>
      </c>
      <c r="V75" s="63">
        <f>'[34]11th'!O3</f>
        <v>4</v>
      </c>
      <c r="W75" s="64">
        <f>'[34]11th'!P3</f>
        <v>1</v>
      </c>
      <c r="X75" s="157">
        <f>'[34]11th'!Q3</f>
        <v>2</v>
      </c>
      <c r="Y75" s="55">
        <f>'[34]11th'!R3</f>
        <v>69</v>
      </c>
      <c r="Z75" s="56">
        <f>'[34]11th'!S3</f>
        <v>46</v>
      </c>
      <c r="AA75" s="17">
        <f>'[34]11th'!T3</f>
        <v>11.5</v>
      </c>
      <c r="AB75" s="144">
        <f>'[34]11th'!U3</f>
        <v>23</v>
      </c>
      <c r="AC75" s="148" t="str">
        <f>'[34]11th'!V3</f>
        <v>N/A</v>
      </c>
      <c r="AD75" s="40" t="str">
        <f>'[34]11th'!W3</f>
        <v>N/A</v>
      </c>
      <c r="AE75" s="40" t="str">
        <f>'[34]11th'!X3</f>
        <v>N/A</v>
      </c>
      <c r="AF75" s="149" t="str">
        <f>'[34]11th'!Y3</f>
        <v>N/A</v>
      </c>
      <c r="AG75" s="165" t="str">
        <f>IF(Z75="","",IF(Z75&gt;=23,"J",IF(Z75&lt;23,"L")))</f>
        <v>J</v>
      </c>
      <c r="AH75" s="69" t="str">
        <f>IF(Z75="","",IF(Z75&gt;=Y75-8,"J",IF(Z75&lt;Y75-8,"L")))</f>
        <v>L</v>
      </c>
      <c r="AI75" s="15" t="str">
        <f>'[34]11th'!$Z$3</f>
        <v>A</v>
      </c>
    </row>
    <row r="76" spans="1:35" ht="12" customHeight="1" x14ac:dyDescent="0.2">
      <c r="A76" s="444" t="s">
        <v>27</v>
      </c>
      <c r="B76" s="445"/>
      <c r="C76" s="220"/>
      <c r="D76" s="228"/>
      <c r="E76" s="62">
        <f>'[35]11th'!A3</f>
        <v>0</v>
      </c>
      <c r="F76" s="63">
        <f>'[35]11th'!B3</f>
        <v>0</v>
      </c>
      <c r="G76" s="64">
        <f>'[35]11th'!C3</f>
        <v>2</v>
      </c>
      <c r="H76" s="157">
        <f>'[35]11th'!D3</f>
        <v>1</v>
      </c>
      <c r="I76" s="55">
        <f>'[35]11th'!E3</f>
        <v>0</v>
      </c>
      <c r="J76" s="56">
        <f>'[35]11th'!F3</f>
        <v>0</v>
      </c>
      <c r="K76" s="57">
        <f>'[35]11th'!G3</f>
        <v>23</v>
      </c>
      <c r="L76" s="161">
        <f>'[35]11th'!H3</f>
        <v>11.5</v>
      </c>
      <c r="M76" s="148" t="str">
        <f>'[35]11th'!I3</f>
        <v>N/A</v>
      </c>
      <c r="N76" s="40" t="str">
        <f>'[35]11th'!J3</f>
        <v>N/A</v>
      </c>
      <c r="O76" s="40" t="str">
        <f>'[35]11th'!K3</f>
        <v>N/A</v>
      </c>
      <c r="P76" s="149" t="str">
        <f>'[35]11th'!L3</f>
        <v>N/A</v>
      </c>
      <c r="Q76" s="183" t="s">
        <v>120</v>
      </c>
      <c r="R76" s="183" t="s">
        <v>120</v>
      </c>
      <c r="S76" s="75" t="s">
        <v>120</v>
      </c>
      <c r="T76" s="15" t="str">
        <f>'[35]11th'!M3</f>
        <v>G</v>
      </c>
      <c r="U76" s="62">
        <f>'[35]11th'!N3</f>
        <v>0</v>
      </c>
      <c r="V76" s="63">
        <f>'[35]11th'!O3</f>
        <v>0</v>
      </c>
      <c r="W76" s="64">
        <f>'[35]11th'!P3</f>
        <v>2</v>
      </c>
      <c r="X76" s="157">
        <f>'[35]11th'!Q3</f>
        <v>1</v>
      </c>
      <c r="Y76" s="55">
        <f>'[35]11th'!R3</f>
        <v>0</v>
      </c>
      <c r="Z76" s="56">
        <f>'[35]11th'!S3</f>
        <v>0</v>
      </c>
      <c r="AA76" s="17">
        <f>'[35]11th'!T3</f>
        <v>23</v>
      </c>
      <c r="AB76" s="144">
        <f>'[35]11th'!U3</f>
        <v>11.5</v>
      </c>
      <c r="AC76" s="148" t="str">
        <f>'[35]11th'!V3</f>
        <v>N/A</v>
      </c>
      <c r="AD76" s="40" t="str">
        <f>'[35]11th'!W3</f>
        <v>N/A</v>
      </c>
      <c r="AE76" s="40" t="str">
        <f>'[35]11th'!X3</f>
        <v>N/A</v>
      </c>
      <c r="AF76" s="149" t="str">
        <f>'[35]11th'!Y3</f>
        <v>N/A</v>
      </c>
      <c r="AG76" s="183" t="s">
        <v>120</v>
      </c>
      <c r="AH76" s="75" t="s">
        <v>120</v>
      </c>
      <c r="AI76" s="15" t="str">
        <f>'[35]11th'!$Z$3</f>
        <v>G</v>
      </c>
    </row>
    <row r="77" spans="1:35" ht="12" customHeight="1" x14ac:dyDescent="0.2">
      <c r="A77" s="444" t="s">
        <v>53</v>
      </c>
      <c r="B77" s="445"/>
      <c r="C77" s="220"/>
      <c r="D77" s="228"/>
      <c r="E77" s="62">
        <f>'[36]11th'!B97</f>
        <v>9</v>
      </c>
      <c r="F77" s="63">
        <f>'[36]11th'!C97</f>
        <v>7.65</v>
      </c>
      <c r="G77" s="64">
        <f>'[36]11th'!D97</f>
        <v>2</v>
      </c>
      <c r="H77" s="157">
        <f>'[36]11th'!E97</f>
        <v>1</v>
      </c>
      <c r="I77" s="153">
        <f>'[36]11th'!F97</f>
        <v>99.5</v>
      </c>
      <c r="J77" s="19">
        <f>'[36]11th'!G97</f>
        <v>88</v>
      </c>
      <c r="K77" s="17">
        <f>'[36]11th'!H97</f>
        <v>23</v>
      </c>
      <c r="L77" s="145">
        <f>'[36]11th'!I97</f>
        <v>11.5</v>
      </c>
      <c r="M77" s="148" t="s">
        <v>120</v>
      </c>
      <c r="N77" s="40" t="s">
        <v>120</v>
      </c>
      <c r="O77" s="40" t="s">
        <v>120</v>
      </c>
      <c r="P77" s="149" t="s">
        <v>120</v>
      </c>
      <c r="Q77" s="183" t="s">
        <v>120</v>
      </c>
      <c r="R77" s="166" t="s">
        <v>120</v>
      </c>
      <c r="S77" s="75" t="s">
        <v>120</v>
      </c>
      <c r="T77" s="15" t="str">
        <f>'[36]11th'!J97</f>
        <v>A</v>
      </c>
      <c r="U77" s="62">
        <f>'[36]11th'!K97</f>
        <v>9</v>
      </c>
      <c r="V77" s="63">
        <f>'[36]11th'!L97</f>
        <v>7</v>
      </c>
      <c r="W77" s="64">
        <f>'[36]11th'!M97</f>
        <v>2</v>
      </c>
      <c r="X77" s="157">
        <f>'[36]11th'!N97</f>
        <v>2</v>
      </c>
      <c r="Y77" s="55">
        <f>'[36]11th'!O97</f>
        <v>103.5</v>
      </c>
      <c r="Z77" s="18">
        <f>'[36]11th'!P97</f>
        <v>80.5</v>
      </c>
      <c r="AA77" s="17">
        <f>'[36]11th'!Q97</f>
        <v>23</v>
      </c>
      <c r="AB77" s="145">
        <f>'[36]11th'!R97</f>
        <v>23</v>
      </c>
      <c r="AC77" s="148" t="s">
        <v>120</v>
      </c>
      <c r="AD77" s="40" t="s">
        <v>120</v>
      </c>
      <c r="AE77" s="40" t="s">
        <v>120</v>
      </c>
      <c r="AF77" s="149" t="s">
        <v>120</v>
      </c>
      <c r="AG77" s="166" t="s">
        <v>120</v>
      </c>
      <c r="AH77" s="75" t="s">
        <v>120</v>
      </c>
      <c r="AI77" s="15" t="str">
        <f>'[36]11th'!$S$97</f>
        <v>A</v>
      </c>
    </row>
    <row r="78" spans="1:35" ht="12" customHeight="1" x14ac:dyDescent="0.2">
      <c r="A78" s="444" t="s">
        <v>54</v>
      </c>
      <c r="B78" s="445"/>
      <c r="C78" s="220"/>
      <c r="D78" s="228"/>
      <c r="E78" s="62">
        <f>'[36]11th'!B98</f>
        <v>2</v>
      </c>
      <c r="F78" s="63">
        <f>'[36]11th'!C98</f>
        <v>2</v>
      </c>
      <c r="G78" s="64">
        <f>'[36]11th'!D98</f>
        <v>1</v>
      </c>
      <c r="H78" s="157">
        <f>'[36]11th'!E98</f>
        <v>0.65</v>
      </c>
      <c r="I78" s="153">
        <f>'[36]11th'!F98</f>
        <v>23</v>
      </c>
      <c r="J78" s="19">
        <f>'[36]11th'!G98</f>
        <v>23</v>
      </c>
      <c r="K78" s="17">
        <f>'[36]11th'!H98</f>
        <v>11.5</v>
      </c>
      <c r="L78" s="145">
        <f>'[36]11th'!I98</f>
        <v>7.5</v>
      </c>
      <c r="M78" s="148" t="s">
        <v>120</v>
      </c>
      <c r="N78" s="40" t="s">
        <v>120</v>
      </c>
      <c r="O78" s="40" t="s">
        <v>120</v>
      </c>
      <c r="P78" s="149" t="s">
        <v>120</v>
      </c>
      <c r="Q78" s="183" t="s">
        <v>120</v>
      </c>
      <c r="R78" s="166" t="s">
        <v>120</v>
      </c>
      <c r="S78" s="75" t="s">
        <v>120</v>
      </c>
      <c r="T78" s="15" t="str">
        <f>'[36]11th'!J98</f>
        <v>G</v>
      </c>
      <c r="U78" s="62">
        <f>'[36]11th'!K98</f>
        <v>2</v>
      </c>
      <c r="V78" s="63">
        <f>'[36]11th'!L98</f>
        <v>2</v>
      </c>
      <c r="W78" s="64">
        <f>'[36]11th'!M98</f>
        <v>1</v>
      </c>
      <c r="X78" s="157">
        <f>'[36]11th'!N98</f>
        <v>1</v>
      </c>
      <c r="Y78" s="55">
        <f>'[36]11th'!O98</f>
        <v>23</v>
      </c>
      <c r="Z78" s="18">
        <f>'[36]11th'!P98</f>
        <v>23</v>
      </c>
      <c r="AA78" s="17">
        <f>'[36]11th'!Q98</f>
        <v>11.5</v>
      </c>
      <c r="AB78" s="145">
        <f>'[36]11th'!R98</f>
        <v>11.5</v>
      </c>
      <c r="AC78" s="148" t="s">
        <v>120</v>
      </c>
      <c r="AD78" s="40" t="s">
        <v>120</v>
      </c>
      <c r="AE78" s="40" t="s">
        <v>120</v>
      </c>
      <c r="AF78" s="149" t="s">
        <v>120</v>
      </c>
      <c r="AG78" s="166" t="s">
        <v>120</v>
      </c>
      <c r="AH78" s="75" t="s">
        <v>120</v>
      </c>
      <c r="AI78" s="15" t="str">
        <f>'[36]11th'!$S$98</f>
        <v>G</v>
      </c>
    </row>
    <row r="79" spans="1:35" ht="12" customHeight="1" x14ac:dyDescent="0.2">
      <c r="A79" s="444" t="s">
        <v>55</v>
      </c>
      <c r="B79" s="445"/>
      <c r="C79" s="220"/>
      <c r="D79" s="228"/>
      <c r="E79" s="62">
        <f>'[36]11th'!B99</f>
        <v>2</v>
      </c>
      <c r="F79" s="63">
        <f>'[36]11th'!C99</f>
        <v>2</v>
      </c>
      <c r="G79" s="64">
        <f>'[36]11th'!D99</f>
        <v>1</v>
      </c>
      <c r="H79" s="157">
        <f>'[36]11th'!E99</f>
        <v>1</v>
      </c>
      <c r="I79" s="153">
        <f>'[36]11th'!F99</f>
        <v>23</v>
      </c>
      <c r="J79" s="19">
        <f>'[36]11th'!G99</f>
        <v>23</v>
      </c>
      <c r="K79" s="17">
        <f>'[36]11th'!H99</f>
        <v>11.5</v>
      </c>
      <c r="L79" s="145">
        <f>'[36]11th'!I99</f>
        <v>11.5</v>
      </c>
      <c r="M79" s="148" t="s">
        <v>120</v>
      </c>
      <c r="N79" s="40" t="s">
        <v>120</v>
      </c>
      <c r="O79" s="40" t="s">
        <v>120</v>
      </c>
      <c r="P79" s="149" t="s">
        <v>120</v>
      </c>
      <c r="Q79" s="183" t="s">
        <v>120</v>
      </c>
      <c r="R79" s="166" t="s">
        <v>120</v>
      </c>
      <c r="S79" s="75" t="s">
        <v>120</v>
      </c>
      <c r="T79" s="15" t="str">
        <f>'[36]11th'!J99</f>
        <v>G</v>
      </c>
      <c r="U79" s="62">
        <f>'[36]11th'!K99</f>
        <v>2</v>
      </c>
      <c r="V79" s="63">
        <f>'[36]11th'!L99</f>
        <v>2</v>
      </c>
      <c r="W79" s="64">
        <f>'[36]11th'!M99</f>
        <v>1</v>
      </c>
      <c r="X79" s="157">
        <f>'[36]11th'!N99</f>
        <v>1</v>
      </c>
      <c r="Y79" s="55">
        <f>'[36]11th'!O99</f>
        <v>23</v>
      </c>
      <c r="Z79" s="18">
        <f>'[36]11th'!P99</f>
        <v>23</v>
      </c>
      <c r="AA79" s="17">
        <f>'[36]11th'!Q99</f>
        <v>11.5</v>
      </c>
      <c r="AB79" s="145">
        <f>'[36]11th'!R99</f>
        <v>11.5</v>
      </c>
      <c r="AC79" s="148" t="s">
        <v>120</v>
      </c>
      <c r="AD79" s="40" t="s">
        <v>120</v>
      </c>
      <c r="AE79" s="40" t="s">
        <v>120</v>
      </c>
      <c r="AF79" s="149" t="s">
        <v>120</v>
      </c>
      <c r="AG79" s="166" t="s">
        <v>120</v>
      </c>
      <c r="AH79" s="75" t="s">
        <v>120</v>
      </c>
      <c r="AI79" s="15" t="str">
        <f>'[36]11th'!$S$99</f>
        <v>G</v>
      </c>
    </row>
    <row r="80" spans="1:35" ht="12" customHeight="1" x14ac:dyDescent="0.2">
      <c r="A80" s="444" t="s">
        <v>130</v>
      </c>
      <c r="B80" s="445"/>
      <c r="C80" s="220"/>
      <c r="D80" s="228"/>
      <c r="E80" s="62">
        <f>'[36]11th'!B100</f>
        <v>5</v>
      </c>
      <c r="F80" s="63">
        <f>'[36]11th'!C100</f>
        <v>4</v>
      </c>
      <c r="G80" s="64">
        <f>'[36]11th'!D100</f>
        <v>2</v>
      </c>
      <c r="H80" s="157">
        <f>'[36]11th'!E100</f>
        <v>2</v>
      </c>
      <c r="I80" s="153">
        <f>'[36]11th'!F100</f>
        <v>57.5</v>
      </c>
      <c r="J80" s="19">
        <f>'[36]11th'!G100</f>
        <v>46</v>
      </c>
      <c r="K80" s="17">
        <f>'[36]11th'!H100</f>
        <v>23</v>
      </c>
      <c r="L80" s="145">
        <f>'[36]11th'!I100</f>
        <v>23</v>
      </c>
      <c r="M80" s="148" t="s">
        <v>120</v>
      </c>
      <c r="N80" s="40" t="s">
        <v>120</v>
      </c>
      <c r="O80" s="40" t="s">
        <v>120</v>
      </c>
      <c r="P80" s="149" t="s">
        <v>120</v>
      </c>
      <c r="Q80" s="183" t="s">
        <v>120</v>
      </c>
      <c r="R80" s="166" t="s">
        <v>120</v>
      </c>
      <c r="S80" s="75" t="s">
        <v>120</v>
      </c>
      <c r="T80" s="15" t="str">
        <f>'[36]11th'!J100</f>
        <v>A</v>
      </c>
      <c r="U80" s="62">
        <f>'[36]11th'!K100</f>
        <v>4</v>
      </c>
      <c r="V80" s="63">
        <f>'[36]11th'!L100</f>
        <v>3</v>
      </c>
      <c r="W80" s="64">
        <f>'[36]11th'!M100</f>
        <v>2</v>
      </c>
      <c r="X80" s="157">
        <f>'[36]11th'!N100</f>
        <v>1</v>
      </c>
      <c r="Y80" s="55">
        <f>'[36]11th'!O100</f>
        <v>46</v>
      </c>
      <c r="Z80" s="18">
        <f>'[36]11th'!P100</f>
        <v>34.5</v>
      </c>
      <c r="AA80" s="17">
        <f>'[36]11th'!Q100</f>
        <v>23</v>
      </c>
      <c r="AB80" s="145">
        <f>'[36]11th'!R100</f>
        <v>11.5</v>
      </c>
      <c r="AC80" s="148" t="s">
        <v>120</v>
      </c>
      <c r="AD80" s="40" t="s">
        <v>120</v>
      </c>
      <c r="AE80" s="40" t="s">
        <v>120</v>
      </c>
      <c r="AF80" s="149" t="s">
        <v>120</v>
      </c>
      <c r="AG80" s="166" t="s">
        <v>120</v>
      </c>
      <c r="AH80" s="75" t="s">
        <v>120</v>
      </c>
      <c r="AI80" s="15" t="str">
        <f>'[36]11th'!$S$100</f>
        <v>A</v>
      </c>
    </row>
    <row r="81" spans="1:35" ht="12" hidden="1" customHeight="1" x14ac:dyDescent="0.2">
      <c r="A81" s="444" t="s">
        <v>56</v>
      </c>
      <c r="B81" s="445"/>
      <c r="C81" s="220"/>
      <c r="D81" s="228"/>
      <c r="E81" s="62">
        <f>'[36]11th'!B101</f>
        <v>0</v>
      </c>
      <c r="F81" s="63">
        <f>'[36]11th'!C101</f>
        <v>0</v>
      </c>
      <c r="G81" s="64">
        <f>'[36]11th'!D101</f>
        <v>0</v>
      </c>
      <c r="H81" s="157">
        <f>'[36]11th'!E101</f>
        <v>0</v>
      </c>
      <c r="I81" s="153">
        <f>'[36]11th'!F101</f>
        <v>0</v>
      </c>
      <c r="J81" s="19">
        <f>'[36]11th'!G101</f>
        <v>0</v>
      </c>
      <c r="K81" s="17">
        <f>'[36]11th'!H101</f>
        <v>0</v>
      </c>
      <c r="L81" s="145">
        <f>'[36]11th'!I101</f>
        <v>0</v>
      </c>
      <c r="M81" s="148" t="s">
        <v>120</v>
      </c>
      <c r="N81" s="40" t="s">
        <v>120</v>
      </c>
      <c r="O81" s="40" t="s">
        <v>120</v>
      </c>
      <c r="P81" s="149" t="s">
        <v>120</v>
      </c>
      <c r="Q81" s="183" t="s">
        <v>120</v>
      </c>
      <c r="R81" s="166" t="s">
        <v>120</v>
      </c>
      <c r="S81" s="75" t="s">
        <v>120</v>
      </c>
      <c r="T81" s="15">
        <f>'[36]11th'!J101</f>
        <v>0</v>
      </c>
      <c r="U81" s="62">
        <f>'[36]11th'!K101</f>
        <v>0</v>
      </c>
      <c r="V81" s="63">
        <f>'[36]11th'!L101</f>
        <v>0</v>
      </c>
      <c r="W81" s="64">
        <f>'[36]11th'!M101</f>
        <v>0</v>
      </c>
      <c r="X81" s="157">
        <f>'[36]11th'!N101</f>
        <v>0</v>
      </c>
      <c r="Y81" s="55">
        <f>'[36]11th'!O101</f>
        <v>0</v>
      </c>
      <c r="Z81" s="18">
        <f>'[36]11th'!P101</f>
        <v>0</v>
      </c>
      <c r="AA81" s="17">
        <f>'[36]11th'!Q101</f>
        <v>0</v>
      </c>
      <c r="AB81" s="145">
        <f>'[36]11th'!R101</f>
        <v>0</v>
      </c>
      <c r="AC81" s="148" t="s">
        <v>120</v>
      </c>
      <c r="AD81" s="40" t="s">
        <v>120</v>
      </c>
      <c r="AE81" s="40" t="s">
        <v>120</v>
      </c>
      <c r="AF81" s="149" t="s">
        <v>120</v>
      </c>
      <c r="AG81" s="166" t="s">
        <v>120</v>
      </c>
      <c r="AH81" s="75" t="s">
        <v>120</v>
      </c>
      <c r="AI81" s="15">
        <f>'[36]11th'!$S$101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topLeftCell="A2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'[1]12th'!$E$17+'[1]12th'!$F$17+'[1]12th'!$G$17</f>
        <v>1</v>
      </c>
      <c r="D27" s="318">
        <f>'[1]12th'!$H$17+'[1]12th'!$I$17+'[1]12th'!$J$17</f>
        <v>0</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L</v>
      </c>
      <c r="R27" s="69" t="str">
        <f t="shared" ref="R27:R53" si="0">IF(J27="","",IF(J27&gt;=23,"J",IF(J27&lt;23,"L")))</f>
        <v>J</v>
      </c>
      <c r="S27" s="69" t="str">
        <f t="shared" ref="S27:S37" si="1">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 t="shared" ref="AG27:AG35" si="2">IF(Z27="","",IF(Z27&gt;=23,"J",IF(Z27&lt;23,"L")))</f>
        <v>J</v>
      </c>
      <c r="AH27" s="69" t="str">
        <f t="shared" ref="AH27:AH36" si="3">IF(Z27="","",IF(Z27&gt;=Y27-8,"J",IF(Z27&lt;Y27-8,"L")))</f>
        <v>J</v>
      </c>
      <c r="AI27" s="15" t="str">
        <f>'[1]12th'!$AA$3</f>
        <v>G</v>
      </c>
    </row>
    <row r="28" spans="1:35" ht="12" customHeight="1" x14ac:dyDescent="0.2">
      <c r="A28" s="450" t="s">
        <v>2</v>
      </c>
      <c r="B28" s="451"/>
      <c r="C28" s="217">
        <f>'[2]12th'!$E$17+'[2]12th'!$F$17+'[2]12th'!$G$17</f>
        <v>1</v>
      </c>
      <c r="D28" s="319">
        <f>'[2]12th'!$H$17+'[2]12th'!$I$17+'[2]12th'!$J$17</f>
        <v>0</v>
      </c>
      <c r="E28" s="14">
        <f>'[2]12th'!B3</f>
        <v>3</v>
      </c>
      <c r="F28" s="71">
        <f>'[2]12th'!C3</f>
        <v>3</v>
      </c>
      <c r="G28" s="16">
        <f>'[2]12th'!D3</f>
        <v>2</v>
      </c>
      <c r="H28" s="325">
        <f>'[2]12th'!E3</f>
        <v>2</v>
      </c>
      <c r="I28" s="81">
        <f>'[2]12th'!F3</f>
        <v>34.5</v>
      </c>
      <c r="J28" s="56">
        <f>'[2]12th'!G3</f>
        <v>34.5</v>
      </c>
      <c r="K28" s="57">
        <f>'[2]12th'!H3</f>
        <v>23</v>
      </c>
      <c r="L28" s="121">
        <f>'[2]12th'!I3</f>
        <v>23</v>
      </c>
      <c r="M28" s="150">
        <f>'[2]12th'!J3</f>
        <v>5</v>
      </c>
      <c r="N28" s="37">
        <f>'[2]12th'!K3</f>
        <v>5</v>
      </c>
      <c r="O28" s="36">
        <f>'[2]12th'!L3</f>
        <v>3</v>
      </c>
      <c r="P28" s="151">
        <f>'[2]12th'!M3</f>
        <v>3</v>
      </c>
      <c r="Q28" s="165" t="str">
        <f t="shared" ref="Q28:Q53" si="4">IF(D28="","",IF(D28&gt;=C28,"J",IF(D28&lt;C28,"L")))</f>
        <v>L</v>
      </c>
      <c r="R28" s="69" t="str">
        <f t="shared" si="0"/>
        <v>J</v>
      </c>
      <c r="S28" s="69" t="str">
        <f t="shared" si="1"/>
        <v>J</v>
      </c>
      <c r="T28" s="15" t="str">
        <f>'[2]12th'!N3</f>
        <v>G</v>
      </c>
      <c r="U28" s="14">
        <f>'[2]12th'!O3</f>
        <v>3</v>
      </c>
      <c r="V28" s="71">
        <f>'[2]12th'!P3</f>
        <v>2</v>
      </c>
      <c r="W28" s="16">
        <f>'[2]12th'!Q3</f>
        <v>2</v>
      </c>
      <c r="X28" s="186">
        <f>'[2]12th'!R3</f>
        <v>2</v>
      </c>
      <c r="Y28" s="81">
        <f>'[2]12th'!S3</f>
        <v>34.5</v>
      </c>
      <c r="Z28" s="56">
        <f>'[2]12th'!T3</f>
        <v>23</v>
      </c>
      <c r="AA28" s="17">
        <f>'[2]12th'!U3</f>
        <v>23</v>
      </c>
      <c r="AB28" s="129">
        <f>'[2]12th'!V3</f>
        <v>23</v>
      </c>
      <c r="AC28" s="119">
        <f>'[2]12th'!W3</f>
        <v>5</v>
      </c>
      <c r="AD28" s="37">
        <f>'[2]12th'!X3</f>
        <v>7.5</v>
      </c>
      <c r="AE28" s="36">
        <f>'[2]12th'!Y3</f>
        <v>3</v>
      </c>
      <c r="AF28" s="124">
        <f>'[2]12th'!Z3</f>
        <v>3.75</v>
      </c>
      <c r="AG28" s="126" t="str">
        <f t="shared" si="2"/>
        <v>J</v>
      </c>
      <c r="AH28" s="69" t="str">
        <f t="shared" si="3"/>
        <v>L</v>
      </c>
      <c r="AI28" s="15" t="str">
        <f>'[2]12th'!$AA$3</f>
        <v>A</v>
      </c>
    </row>
    <row r="29" spans="1:35" ht="12" customHeight="1" x14ac:dyDescent="0.2">
      <c r="A29" s="450" t="s">
        <v>3</v>
      </c>
      <c r="B29" s="451"/>
      <c r="C29" s="217">
        <f>'[3]12th'!$E$17+'[3]12th'!$F$17+'[3]12th'!$G$17</f>
        <v>1</v>
      </c>
      <c r="D29" s="319">
        <f>'[3]12th'!$H$17+'[3]12th'!$I$17+'[3]12th'!$J$17</f>
        <v>1</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4"/>
        <v>J</v>
      </c>
      <c r="R29" s="69" t="str">
        <f t="shared" si="0"/>
        <v>J</v>
      </c>
      <c r="S29" s="69" t="str">
        <f t="shared" si="1"/>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450" t="s">
        <v>119</v>
      </c>
      <c r="B30" s="451"/>
      <c r="C30" s="217">
        <f>'[4]12th'!$E$17+'[4]12th'!$F$17+'[4]12th'!$G$17</f>
        <v>1</v>
      </c>
      <c r="D30" s="319">
        <f>'[4]12th'!$H$17+'[4]12th'!$I$17+'[4]12th'!$J$17</f>
        <v>1</v>
      </c>
      <c r="E30" s="14">
        <f>'[4]12th'!B3</f>
        <v>7</v>
      </c>
      <c r="F30" s="71">
        <f>'[4]12th'!C3</f>
        <v>5</v>
      </c>
      <c r="G30" s="16">
        <f>'[4]12th'!D3</f>
        <v>7</v>
      </c>
      <c r="H30" s="325">
        <f>'[4]12th'!E3</f>
        <v>8</v>
      </c>
      <c r="I30" s="81">
        <f>'[4]12th'!F3</f>
        <v>80.5</v>
      </c>
      <c r="J30" s="56">
        <f>'[4]12th'!G3</f>
        <v>57.5</v>
      </c>
      <c r="K30" s="57">
        <f>'[4]12th'!H3</f>
        <v>80.5</v>
      </c>
      <c r="L30" s="121">
        <f>'[4]12th'!I3</f>
        <v>92</v>
      </c>
      <c r="M30" s="150">
        <f>'[4]12th'!J3</f>
        <v>5.1428571428571432</v>
      </c>
      <c r="N30" s="37">
        <f>'[4]12th'!K3</f>
        <v>7.2</v>
      </c>
      <c r="O30" s="36">
        <f>'[4]12th'!L3</f>
        <v>2.5714285714285716</v>
      </c>
      <c r="P30" s="151">
        <f>'[4]12th'!M3</f>
        <v>2.7692307692307692</v>
      </c>
      <c r="Q30" s="165" t="str">
        <f t="shared" si="4"/>
        <v>J</v>
      </c>
      <c r="R30" s="69" t="str">
        <f t="shared" si="0"/>
        <v>J</v>
      </c>
      <c r="S30" s="69" t="str">
        <f t="shared" si="1"/>
        <v>L</v>
      </c>
      <c r="T30" s="15" t="str">
        <f>'[4]12th'!N3</f>
        <v>G</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 t="shared" si="2"/>
        <v>J</v>
      </c>
      <c r="AH30" s="69" t="str">
        <f t="shared" si="3"/>
        <v>J</v>
      </c>
      <c r="AI30" s="15" t="str">
        <f>'[4]12th'!$AA$3</f>
        <v>G</v>
      </c>
    </row>
    <row r="31" spans="1:35" ht="12" customHeight="1" x14ac:dyDescent="0.2">
      <c r="A31" s="450" t="s">
        <v>121</v>
      </c>
      <c r="B31" s="451"/>
      <c r="C31" s="217">
        <f>'[5]12th'!$E$17+'[5]12th'!$F$17+'[5]12th'!$G$17</f>
        <v>1</v>
      </c>
      <c r="D31" s="319">
        <f>'[5]12th'!$H$17+'[5]12th'!$I$17+'[5]12th'!$J$17</f>
        <v>1</v>
      </c>
      <c r="E31" s="14">
        <f>'[5]12th'!B3</f>
        <v>6</v>
      </c>
      <c r="F31" s="71">
        <f>'[5]12th'!C3</f>
        <v>5</v>
      </c>
      <c r="G31" s="16">
        <f>'[5]12th'!D3</f>
        <v>2</v>
      </c>
      <c r="H31" s="325">
        <f>'[5]12th'!E3</f>
        <v>2</v>
      </c>
      <c r="I31" s="81">
        <f>'[5]12th'!F3</f>
        <v>69</v>
      </c>
      <c r="J31" s="56">
        <f>'[5]12th'!G3</f>
        <v>57.5</v>
      </c>
      <c r="K31" s="57">
        <f>'[5]12th'!H3</f>
        <v>23</v>
      </c>
      <c r="L31" s="121">
        <f>'[5]12th'!I3</f>
        <v>23</v>
      </c>
      <c r="M31" s="150">
        <f>'[5]12th'!J3</f>
        <v>4</v>
      </c>
      <c r="N31" s="37">
        <f>'[5]12th'!K3</f>
        <v>4.8</v>
      </c>
      <c r="O31" s="36">
        <f>'[5]12th'!L3</f>
        <v>3</v>
      </c>
      <c r="P31" s="151">
        <f>'[5]12th'!M3</f>
        <v>3.4285714285714284</v>
      </c>
      <c r="Q31" s="165" t="str">
        <f t="shared" si="4"/>
        <v>J</v>
      </c>
      <c r="R31" s="69" t="str">
        <f t="shared" si="0"/>
        <v>J</v>
      </c>
      <c r="S31" s="69" t="str">
        <f t="shared" si="1"/>
        <v>L</v>
      </c>
      <c r="T31" s="15" t="str">
        <f>'[5]12th'!N3</f>
        <v>A</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 t="shared" si="2"/>
        <v>J</v>
      </c>
      <c r="AH31" s="69" t="str">
        <f t="shared" si="3"/>
        <v>J</v>
      </c>
      <c r="AI31" s="15" t="str">
        <f>'[5]12th'!$AA$3</f>
        <v>G</v>
      </c>
    </row>
    <row r="32" spans="1:35" ht="12" customHeight="1" x14ac:dyDescent="0.2">
      <c r="A32" s="563" t="s">
        <v>129</v>
      </c>
      <c r="B32" s="564"/>
      <c r="C32" s="217">
        <v>1</v>
      </c>
      <c r="D32" s="319">
        <v>0</v>
      </c>
      <c r="E32" s="14">
        <f>'[6]12th'!B3</f>
        <v>2</v>
      </c>
      <c r="F32" s="315">
        <f>'[6]12th'!C3</f>
        <v>1</v>
      </c>
      <c r="G32" s="16">
        <f>'[6]12th'!D3</f>
        <v>3</v>
      </c>
      <c r="H32" s="314">
        <f>'[6]12th'!E3</f>
        <v>3</v>
      </c>
      <c r="I32" s="81">
        <f>'[6]12th'!F3</f>
        <v>23</v>
      </c>
      <c r="J32" s="56">
        <f>'[6]12th'!G3</f>
        <v>11.5</v>
      </c>
      <c r="K32" s="17">
        <f>'[6]12th'!H3</f>
        <v>34.5</v>
      </c>
      <c r="L32" s="129">
        <f>'[6]12th'!I3</f>
        <v>34.5</v>
      </c>
      <c r="M32" s="150">
        <f>'[6]12th'!J3</f>
        <v>0</v>
      </c>
      <c r="N32" s="72">
        <f>'[6]12th'!K3</f>
        <v>0</v>
      </c>
      <c r="O32" s="36">
        <f>'[6]12th'!L3</f>
        <v>0</v>
      </c>
      <c r="P32" s="187">
        <f>'[6]12th'!M3</f>
        <v>0</v>
      </c>
      <c r="Q32" s="165" t="str">
        <f>IF(D32="","",IF(D32&gt;=C32,"J",IF(D32&lt;C32,"L")))</f>
        <v>L</v>
      </c>
      <c r="R32" s="69" t="str">
        <f>IF(J32="","",IF(J32&gt;=23,"J",IF(J32&lt;23,"L")))</f>
        <v>L</v>
      </c>
      <c r="S32" s="69" t="str">
        <f t="shared" si="1"/>
        <v>L</v>
      </c>
      <c r="T32" s="15" t="str">
        <f>'[6]12th'!N3</f>
        <v>A</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450" t="s">
        <v>5</v>
      </c>
      <c r="B33" s="451"/>
      <c r="C33" s="217">
        <f>'[7]12th'!$E$17+'[7]12th'!$F$17+'[7]12th'!$G$17</f>
        <v>1</v>
      </c>
      <c r="D33" s="319">
        <f>'[7]12th'!$H$17+'[7]12th'!$I$17+'[7]12th'!$J$17</f>
        <v>0</v>
      </c>
      <c r="E33" s="14">
        <f>'[7]12th'!B3</f>
        <v>6</v>
      </c>
      <c r="F33" s="71">
        <f>'[7]12th'!C3</f>
        <v>4</v>
      </c>
      <c r="G33" s="16">
        <f>'[7]12th'!D3</f>
        <v>2</v>
      </c>
      <c r="H33" s="325">
        <f>'[7]12th'!E3</f>
        <v>2</v>
      </c>
      <c r="I33" s="81">
        <f>'[7]12th'!F3</f>
        <v>69</v>
      </c>
      <c r="J33" s="56">
        <f>'[7]12th'!G3</f>
        <v>46</v>
      </c>
      <c r="K33" s="57">
        <f>'[7]12th'!H3</f>
        <v>23</v>
      </c>
      <c r="L33" s="121">
        <f>'[7]12th'!I3</f>
        <v>23</v>
      </c>
      <c r="M33" s="263" t="str">
        <f>'[7]12th'!J3</f>
        <v>N/A</v>
      </c>
      <c r="N33" s="264" t="str">
        <f>'[7]12th'!K3</f>
        <v>N/A</v>
      </c>
      <c r="O33" s="264" t="str">
        <f>'[7]12th'!L3</f>
        <v>N/A</v>
      </c>
      <c r="P33" s="266" t="str">
        <f>'[7]12th'!M3</f>
        <v>N/A</v>
      </c>
      <c r="Q33" s="165" t="str">
        <f t="shared" si="4"/>
        <v>L</v>
      </c>
      <c r="R33" s="69" t="str">
        <f t="shared" si="0"/>
        <v>J</v>
      </c>
      <c r="S33" s="69" t="str">
        <f t="shared" si="1"/>
        <v>L</v>
      </c>
      <c r="T33" s="15" t="str">
        <f>'[7]12th'!N3</f>
        <v>A</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450" t="s">
        <v>8</v>
      </c>
      <c r="B34" s="451"/>
      <c r="C34" s="217"/>
      <c r="D34" s="319"/>
      <c r="E34" s="14">
        <f>'[8]12th'!B3</f>
        <v>16</v>
      </c>
      <c r="F34" s="71">
        <f>'[8]12th'!C3</f>
        <v>15</v>
      </c>
      <c r="G34" s="16">
        <f>'[8]12th'!D3</f>
        <v>7</v>
      </c>
      <c r="H34" s="325">
        <f>'[8]12th'!E3</f>
        <v>6</v>
      </c>
      <c r="I34" s="81">
        <f>'[8]12th'!F3</f>
        <v>184</v>
      </c>
      <c r="J34" s="56">
        <f>'[8]12th'!G3</f>
        <v>172.5</v>
      </c>
      <c r="K34" s="57">
        <f>'[8]12th'!H3</f>
        <v>80.5</v>
      </c>
      <c r="L34" s="121">
        <f>'[8]12th'!I3</f>
        <v>69</v>
      </c>
      <c r="M34" s="263" t="str">
        <f>'[8]12th'!J3</f>
        <v>N/A</v>
      </c>
      <c r="N34" s="264" t="str">
        <f>'[8]12th'!K3</f>
        <v>N/A</v>
      </c>
      <c r="O34" s="264" t="str">
        <f>'[8]12th'!L3</f>
        <v>N/A</v>
      </c>
      <c r="P34" s="266" t="str">
        <f>'[8]12th'!M3</f>
        <v>N/A</v>
      </c>
      <c r="Q34" s="340" t="s">
        <v>120</v>
      </c>
      <c r="R34" s="69" t="str">
        <f t="shared" si="0"/>
        <v>J</v>
      </c>
      <c r="S34" s="69" t="str">
        <f t="shared" si="1"/>
        <v>L</v>
      </c>
      <c r="T34" s="15" t="str">
        <f>'[8]12th'!N3</f>
        <v>G</v>
      </c>
      <c r="U34" s="14">
        <f>'[8]12th'!O3</f>
        <v>15</v>
      </c>
      <c r="V34" s="71">
        <f>'[8]12th'!P3</f>
        <v>14</v>
      </c>
      <c r="W34" s="16">
        <f>'[8]12th'!Q3</f>
        <v>5</v>
      </c>
      <c r="X34" s="186">
        <f>'[8]12th'!R3</f>
        <v>4</v>
      </c>
      <c r="Y34" s="81">
        <f>'[8]12th'!S3</f>
        <v>172.5</v>
      </c>
      <c r="Z34" s="56">
        <f>'[8]12th'!T3</f>
        <v>161</v>
      </c>
      <c r="AA34" s="17">
        <f>'[8]12th'!U3</f>
        <v>57.5</v>
      </c>
      <c r="AB34" s="214">
        <f>'[8]12th'!V3</f>
        <v>46</v>
      </c>
      <c r="AC34" s="321" t="str">
        <f>'[8]12th'!W3</f>
        <v>N/A</v>
      </c>
      <c r="AD34" s="264" t="str">
        <f>'[8]12th'!X3</f>
        <v>N/A</v>
      </c>
      <c r="AE34" s="264" t="str">
        <f>'[8]12th'!Y3</f>
        <v>N/A</v>
      </c>
      <c r="AF34" s="265" t="str">
        <f>'[8]12th'!Z3</f>
        <v>N/A</v>
      </c>
      <c r="AG34" s="126" t="str">
        <f t="shared" si="2"/>
        <v>J</v>
      </c>
      <c r="AH34" s="69" t="str">
        <f t="shared" si="3"/>
        <v>L</v>
      </c>
      <c r="AI34" s="15" t="str">
        <f>'[8]12th'!$AA$3</f>
        <v>G</v>
      </c>
    </row>
    <row r="35" spans="1:36" ht="12" customHeight="1" x14ac:dyDescent="0.2">
      <c r="A35" s="316" t="s">
        <v>131</v>
      </c>
      <c r="B35" s="317"/>
      <c r="C35" s="217"/>
      <c r="D35" s="319"/>
      <c r="E35" s="14">
        <f>'[9]12th'!B3</f>
        <v>6</v>
      </c>
      <c r="F35" s="301">
        <f>'[9]12th'!C3</f>
        <v>6</v>
      </c>
      <c r="G35" s="16">
        <f>'[9]12th'!D3</f>
        <v>2</v>
      </c>
      <c r="H35" s="327">
        <f>'[9]12th'!E3</f>
        <v>2</v>
      </c>
      <c r="I35" s="14">
        <f>'[9]12th'!F3</f>
        <v>69</v>
      </c>
      <c r="J35" s="301">
        <f>'[9]12th'!G3</f>
        <v>69</v>
      </c>
      <c r="K35" s="16">
        <f>'[9]12th'!H3</f>
        <v>23</v>
      </c>
      <c r="L35" s="304">
        <f>'[9]12th'!I3</f>
        <v>23</v>
      </c>
      <c r="M35" s="14" t="str">
        <f>'[9]12th'!J3</f>
        <v>N/A</v>
      </c>
      <c r="N35" s="16" t="str">
        <f>'[9]12th'!K3</f>
        <v>N/A</v>
      </c>
      <c r="O35" s="16" t="str">
        <f>'[9]12th'!L3</f>
        <v>N/A</v>
      </c>
      <c r="P35" s="323" t="str">
        <f>'[9]12th'!M3</f>
        <v>N/A</v>
      </c>
      <c r="Q35" s="340" t="s">
        <v>120</v>
      </c>
      <c r="R35" s="69" t="str">
        <f t="shared" si="0"/>
        <v>J</v>
      </c>
      <c r="S35" s="69" t="str">
        <f t="shared" si="1"/>
        <v>J</v>
      </c>
      <c r="T35" s="323" t="str">
        <f>'[9]12th'!N3</f>
        <v>G</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450" t="s">
        <v>67</v>
      </c>
      <c r="B36" s="451"/>
      <c r="C36" s="217"/>
      <c r="D36" s="319"/>
      <c r="E36" s="14">
        <f>'[10]12th'!B3</f>
        <v>5</v>
      </c>
      <c r="F36" s="71">
        <f>'[10]12th'!C3</f>
        <v>5</v>
      </c>
      <c r="G36" s="16">
        <f>'[10]12th'!D3</f>
        <v>1</v>
      </c>
      <c r="H36" s="325">
        <f>'[10]12th'!E3</f>
        <v>1</v>
      </c>
      <c r="I36" s="81">
        <f>'[10]12th'!F3</f>
        <v>53.5</v>
      </c>
      <c r="J36" s="56">
        <f>'[10]12th'!G3</f>
        <v>57.5</v>
      </c>
      <c r="K36" s="57">
        <f>'[10]12th'!H3</f>
        <v>11.5</v>
      </c>
      <c r="L36" s="121">
        <f>'[10]12th'!I3</f>
        <v>11.5</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448" t="s">
        <v>9</v>
      </c>
      <c r="B37" s="449"/>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t="str">
        <f>'[11]12th'!$AA$3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'[12]12th'!$E$17+'[12]12th'!$F$17+'[12]12th'!$G$17</f>
        <v>1</v>
      </c>
      <c r="D42" s="291">
        <f>'[12]12th'!$H$17+'[12]12th'!$I$17+'[12]12th'!$J$17</f>
        <v>0</v>
      </c>
      <c r="E42" s="14">
        <f>'[12]12th'!B3</f>
        <v>3</v>
      </c>
      <c r="F42" s="71">
        <f>'[12]12th'!C3</f>
        <v>2.65</v>
      </c>
      <c r="G42" s="16">
        <f>'[12]12th'!D3</f>
        <v>2</v>
      </c>
      <c r="H42" s="186">
        <f>'[12]12th'!E3</f>
        <v>3</v>
      </c>
      <c r="I42" s="81">
        <f>'[12]12th'!F3</f>
        <v>34.5</v>
      </c>
      <c r="J42" s="56">
        <f>'[12]12th'!G3</f>
        <v>30.5</v>
      </c>
      <c r="K42" s="57">
        <f>'[12]12th'!H3</f>
        <v>23</v>
      </c>
      <c r="L42" s="161">
        <f>'[12]12th'!I3</f>
        <v>34.5</v>
      </c>
      <c r="M42" s="150">
        <f>'[12]12th'!J3</f>
        <v>6</v>
      </c>
      <c r="N42" s="37">
        <f>'[12]12th'!K3</f>
        <v>6.7924528301886795</v>
      </c>
      <c r="O42" s="36">
        <f>'[12]12th'!L3</f>
        <v>3.6</v>
      </c>
      <c r="P42" s="124">
        <f>'[12]12th'!M3</f>
        <v>3.1858407079646014</v>
      </c>
      <c r="Q42" s="289" t="str">
        <f>IF(D42="","",IF(D42&gt;=C42,"J",IF(D42&lt;C42,"L")))</f>
        <v>L</v>
      </c>
      <c r="R42" s="184" t="str">
        <f>IF(J42="","",IF(J42&gt;=23,"J",IF(J42&lt;23,"L")))</f>
        <v>J</v>
      </c>
      <c r="S42" s="184" t="str">
        <f t="shared" ref="S42:S53" si="5">IF(J42="","",IF(J42&gt;=I42-8,"J",IF(J42&lt;I42-8,"L")))</f>
        <v>J</v>
      </c>
      <c r="T42" s="185" t="str">
        <f>'[12]12th'!N3</f>
        <v>A</v>
      </c>
      <c r="U42" s="14">
        <f>'[12]12th'!O3</f>
        <v>3</v>
      </c>
      <c r="V42" s="71">
        <f>'[12]12th'!P3</f>
        <v>2</v>
      </c>
      <c r="W42" s="16">
        <f>'[12]12th'!Q3</f>
        <v>1</v>
      </c>
      <c r="X42" s="186">
        <f>'[12]12th'!R3</f>
        <v>0</v>
      </c>
      <c r="Y42" s="55">
        <f>'[12]12th'!S3</f>
        <v>34.5</v>
      </c>
      <c r="Z42" s="56">
        <f>'[12]12th'!T3</f>
        <v>23</v>
      </c>
      <c r="AA42" s="17">
        <f>'[12]12th'!U3</f>
        <v>11.5</v>
      </c>
      <c r="AB42" s="129">
        <f>'[12]12th'!V3</f>
        <v>0</v>
      </c>
      <c r="AC42" s="150">
        <f>'[12]12th'!W3</f>
        <v>6</v>
      </c>
      <c r="AD42" s="37">
        <f>'[12]12th'!X3</f>
        <v>9</v>
      </c>
      <c r="AE42" s="36">
        <f>'[12]12th'!Y3</f>
        <v>4.5</v>
      </c>
      <c r="AF42" s="151">
        <f>'[12]12th'!Z3</f>
        <v>9</v>
      </c>
      <c r="AG42" s="165" t="str">
        <f t="shared" ref="AG42:AG53" si="6">IF(Z42="","",IF(Z42&gt;=23,"J",IF(Z42&lt;23,"L")))</f>
        <v>J</v>
      </c>
      <c r="AH42" s="69" t="str">
        <f t="shared" ref="AH42:AH53" si="7">IF(Z42="","",IF(Z42&gt;=Y42-8,"J",IF(Z42&lt;Y42-8,"L")))</f>
        <v>L</v>
      </c>
      <c r="AI42" s="15" t="str">
        <f>'[12]12th'!$AA$3</f>
        <v>G</v>
      </c>
    </row>
    <row r="43" spans="1:36" ht="12" customHeight="1" x14ac:dyDescent="0.2">
      <c r="A43" s="450" t="s">
        <v>6</v>
      </c>
      <c r="B43" s="451"/>
      <c r="C43" s="217">
        <f>'[13]12th'!$E$17+'[13]12th'!$F$17+'[13]12th'!$G$17</f>
        <v>1</v>
      </c>
      <c r="D43" s="254">
        <f>'[13]12th'!$H$17+'[13]12th'!$I$17+'[13]12th'!$J$17</f>
        <v>0</v>
      </c>
      <c r="E43" s="14">
        <f>'[13]12th'!B3</f>
        <v>3</v>
      </c>
      <c r="F43" s="71">
        <f>'[13]12th'!C3</f>
        <v>3</v>
      </c>
      <c r="G43" s="16">
        <f>'[13]12th'!D3</f>
        <v>5</v>
      </c>
      <c r="H43" s="186">
        <f>'[13]12th'!E3</f>
        <v>5</v>
      </c>
      <c r="I43" s="81">
        <f>'[13]12th'!F3</f>
        <v>34.5</v>
      </c>
      <c r="J43" s="56">
        <f>'[13]12th'!G3</f>
        <v>34.5</v>
      </c>
      <c r="K43" s="57">
        <f>'[13]12th'!H3</f>
        <v>57.5</v>
      </c>
      <c r="L43" s="161">
        <f>'[13]12th'!I3</f>
        <v>57.5</v>
      </c>
      <c r="M43" s="150">
        <f>'[13]12th'!J3</f>
        <v>5.333333333333333</v>
      </c>
      <c r="N43" s="37">
        <f>'[13]12th'!K3</f>
        <v>5.333333333333333</v>
      </c>
      <c r="O43" s="36">
        <f>'[13]12th'!L3</f>
        <v>2</v>
      </c>
      <c r="P43" s="124">
        <f>'[13]12th'!M3</f>
        <v>2</v>
      </c>
      <c r="Q43" s="126" t="str">
        <f>IF(D43="","",IF(D43&gt;=C43,"J",IF(D43&lt;C43,"L")))</f>
        <v>L</v>
      </c>
      <c r="R43" s="90" t="str">
        <f>IF(J43="","",IF(J43&gt;=23,"J",IF(J43&lt;23,"L")))</f>
        <v>J</v>
      </c>
      <c r="S43" s="69" t="str">
        <f t="shared" si="5"/>
        <v>J</v>
      </c>
      <c r="T43" s="15" t="str">
        <f>'[13]12th'!N3</f>
        <v>G</v>
      </c>
      <c r="U43" s="14">
        <f>'[13]12th'!O3</f>
        <v>3</v>
      </c>
      <c r="V43" s="71">
        <f>'[13]12th'!P3</f>
        <v>3</v>
      </c>
      <c r="W43" s="16">
        <f>'[13]12th'!Q3</f>
        <v>5</v>
      </c>
      <c r="X43" s="186">
        <f>'[13]12th'!R3</f>
        <v>5</v>
      </c>
      <c r="Y43" s="55">
        <f>'[13]12th'!S3</f>
        <v>34.5</v>
      </c>
      <c r="Z43" s="56">
        <f>'[13]12th'!T3</f>
        <v>34.5</v>
      </c>
      <c r="AA43" s="17">
        <f>'[13]12th'!U3</f>
        <v>57.5</v>
      </c>
      <c r="AB43" s="129">
        <f>'[13]12th'!V3</f>
        <v>57.5</v>
      </c>
      <c r="AC43" s="150">
        <f>'[13]12th'!W3</f>
        <v>5.333333333333333</v>
      </c>
      <c r="AD43" s="37">
        <f>'[13]12th'!X3</f>
        <v>5.333333333333333</v>
      </c>
      <c r="AE43" s="36">
        <f>'[13]12th'!Y3</f>
        <v>2</v>
      </c>
      <c r="AF43" s="151">
        <f>'[13]12th'!Z3</f>
        <v>2</v>
      </c>
      <c r="AG43" s="165" t="str">
        <f t="shared" si="6"/>
        <v>J</v>
      </c>
      <c r="AH43" s="69" t="str">
        <f t="shared" si="7"/>
        <v>J</v>
      </c>
      <c r="AI43" s="15" t="str">
        <f>'[13]12th'!$AA$3</f>
        <v>G</v>
      </c>
    </row>
    <row r="44" spans="1:36" ht="12" customHeight="1" x14ac:dyDescent="0.2">
      <c r="A44" s="450" t="s">
        <v>7</v>
      </c>
      <c r="B44" s="451"/>
      <c r="C44" s="217">
        <f>'[14]12th'!$E$17+'[14]12th'!$F$17+'[14]12th'!$G$17</f>
        <v>1</v>
      </c>
      <c r="D44" s="254">
        <f>'[14]12th'!$H$17+'[14]12th'!$I$17+'[14]12th'!$J$17</f>
        <v>1</v>
      </c>
      <c r="E44" s="14">
        <f>'[14]12th'!B3</f>
        <v>3</v>
      </c>
      <c r="F44" s="71">
        <f>'[14]12th'!C3</f>
        <v>2</v>
      </c>
      <c r="G44" s="16">
        <f>'[14]12th'!D3</f>
        <v>2</v>
      </c>
      <c r="H44" s="186">
        <f>'[14]12th'!E3</f>
        <v>3</v>
      </c>
      <c r="I44" s="81">
        <f>'[14]12th'!F3</f>
        <v>34.5</v>
      </c>
      <c r="J44" s="56">
        <f>'[14]12th'!G3</f>
        <v>23</v>
      </c>
      <c r="K44" s="57">
        <f>'[14]12th'!H3</f>
        <v>23</v>
      </c>
      <c r="L44" s="161">
        <f>'[14]12th'!I3</f>
        <v>34.5</v>
      </c>
      <c r="M44" s="150">
        <f>'[14]12th'!J3</f>
        <v>6</v>
      </c>
      <c r="N44" s="37">
        <f>'[14]12th'!K3</f>
        <v>9</v>
      </c>
      <c r="O44" s="36">
        <f>'[14]12th'!L3</f>
        <v>3.6</v>
      </c>
      <c r="P44" s="124">
        <f>'[14]12th'!M3</f>
        <v>3.6</v>
      </c>
      <c r="Q44" s="126" t="str">
        <f>IF(D44="","",IF(D44&gt;=C44,"J",IF(D44&lt;C44,"L")))</f>
        <v>J</v>
      </c>
      <c r="R44" s="90" t="str">
        <f>IF(J44="","",IF(J44&gt;=23,"J",IF(J44&lt;23,"L")))</f>
        <v>J</v>
      </c>
      <c r="S44" s="69" t="str">
        <f t="shared" si="5"/>
        <v>L</v>
      </c>
      <c r="T44" s="15" t="str">
        <f>'[14]12th'!N3</f>
        <v>A</v>
      </c>
      <c r="U44" s="14">
        <f>'[14]12th'!O3</f>
        <v>3</v>
      </c>
      <c r="V44" s="71">
        <f>'[14]12th'!P3</f>
        <v>3</v>
      </c>
      <c r="W44" s="16">
        <f>'[14]12th'!Q3</f>
        <v>1</v>
      </c>
      <c r="X44" s="186">
        <f>'[14]12th'!R3</f>
        <v>1</v>
      </c>
      <c r="Y44" s="55">
        <f>'[14]12th'!S3</f>
        <v>34.5</v>
      </c>
      <c r="Z44" s="56">
        <f>'[14]12th'!T3</f>
        <v>34.5</v>
      </c>
      <c r="AA44" s="17">
        <f>'[14]12th'!U3</f>
        <v>11.5</v>
      </c>
      <c r="AB44" s="129">
        <f>'[14]12th'!V3</f>
        <v>11.5</v>
      </c>
      <c r="AC44" s="150">
        <f>'[14]12th'!W3</f>
        <v>6</v>
      </c>
      <c r="AD44" s="37">
        <f>'[14]12th'!X3</f>
        <v>6</v>
      </c>
      <c r="AE44" s="36">
        <f>'[14]12th'!Y3</f>
        <v>4.5</v>
      </c>
      <c r="AF44" s="151">
        <f>'[14]12th'!Z3</f>
        <v>4.5</v>
      </c>
      <c r="AG44" s="165" t="str">
        <f t="shared" si="6"/>
        <v>J</v>
      </c>
      <c r="AH44" s="69" t="str">
        <f t="shared" si="7"/>
        <v>J</v>
      </c>
      <c r="AI44" s="15" t="str">
        <f>'[14]12th'!$AA$3</f>
        <v>G</v>
      </c>
    </row>
    <row r="45" spans="1:36" ht="12" customHeight="1" x14ac:dyDescent="0.2">
      <c r="A45" s="450" t="s">
        <v>11</v>
      </c>
      <c r="B45" s="451"/>
      <c r="C45" s="217">
        <f>'[15]12th'!$E$17+'[15]12th'!$F$17+'[15]12th'!$G$17</f>
        <v>1</v>
      </c>
      <c r="D45" s="254">
        <f>'[15]12th'!$H$17+'[15]12th'!$I$17+'[15]12th'!$J$17</f>
        <v>1</v>
      </c>
      <c r="E45" s="14">
        <f>'[15]12th'!B3</f>
        <v>4</v>
      </c>
      <c r="F45" s="71">
        <f>'[15]12th'!C3</f>
        <v>3</v>
      </c>
      <c r="G45" s="16">
        <f>'[15]12th'!D3</f>
        <v>4</v>
      </c>
      <c r="H45" s="186">
        <f>'[15]12th'!E3</f>
        <v>3</v>
      </c>
      <c r="I45" s="81">
        <f>'[15]12th'!F3</f>
        <v>46</v>
      </c>
      <c r="J45" s="56">
        <f>'[15]12th'!G3</f>
        <v>34.5</v>
      </c>
      <c r="K45" s="57">
        <f>'[15]12th'!H3</f>
        <v>46</v>
      </c>
      <c r="L45" s="161">
        <f>'[15]12th'!I3</f>
        <v>34.5</v>
      </c>
      <c r="M45" s="150">
        <f>'[15]12th'!J3</f>
        <v>7</v>
      </c>
      <c r="N45" s="37">
        <f>'[15]12th'!K3</f>
        <v>9.3333333333333339</v>
      </c>
      <c r="O45" s="36">
        <f>'[15]12th'!L3</f>
        <v>3.5</v>
      </c>
      <c r="P45" s="124">
        <f>'[15]12th'!M3</f>
        <v>4.666666666666667</v>
      </c>
      <c r="Q45" s="126" t="str">
        <f t="shared" si="4"/>
        <v>J</v>
      </c>
      <c r="R45" s="90" t="str">
        <f t="shared" si="0"/>
        <v>J</v>
      </c>
      <c r="S45" s="69" t="str">
        <f t="shared" si="5"/>
        <v>L</v>
      </c>
      <c r="T45" s="15" t="str">
        <f>'[15]12th'!N3</f>
        <v>A</v>
      </c>
      <c r="U45" s="14">
        <f>'[15]12th'!O3</f>
        <v>4</v>
      </c>
      <c r="V45" s="71">
        <f>'[15]12th'!P3</f>
        <v>4</v>
      </c>
      <c r="W45" s="16">
        <f>'[15]12th'!Q3</f>
        <v>3</v>
      </c>
      <c r="X45" s="186">
        <f>'[15]12th'!R3</f>
        <v>3</v>
      </c>
      <c r="Y45" s="55">
        <f>'[15]12th'!S3</f>
        <v>46</v>
      </c>
      <c r="Z45" s="56">
        <f>'[15]12th'!T3</f>
        <v>46</v>
      </c>
      <c r="AA45" s="17">
        <f>'[15]12th'!U3</f>
        <v>34.5</v>
      </c>
      <c r="AB45" s="129">
        <f>'[15]12th'!V3</f>
        <v>34.5</v>
      </c>
      <c r="AC45" s="150">
        <f>'[15]12th'!W3</f>
        <v>7</v>
      </c>
      <c r="AD45" s="37">
        <f>'[15]12th'!X3</f>
        <v>7</v>
      </c>
      <c r="AE45" s="36">
        <f>'[15]12th'!Y3</f>
        <v>4</v>
      </c>
      <c r="AF45" s="151">
        <f>'[15]12th'!Z3</f>
        <v>4</v>
      </c>
      <c r="AG45" s="165" t="str">
        <f t="shared" si="6"/>
        <v>J</v>
      </c>
      <c r="AH45" s="69" t="str">
        <f t="shared" si="7"/>
        <v>J</v>
      </c>
      <c r="AI45" s="15" t="str">
        <f>'[15]12th'!$AA$3</f>
        <v>G</v>
      </c>
    </row>
    <row r="46" spans="1:36" ht="12" customHeight="1" x14ac:dyDescent="0.2">
      <c r="A46" s="450" t="s">
        <v>10</v>
      </c>
      <c r="B46" s="451"/>
      <c r="C46" s="217">
        <f>'[16]12th'!$E$17+'[16]12th'!$F$17+'[16]12th'!$G$17</f>
        <v>1</v>
      </c>
      <c r="D46" s="254">
        <f>'[16]12th'!$H$17+'[16]12th'!$I$17+'[16]12th'!$J$17</f>
        <v>2</v>
      </c>
      <c r="E46" s="14">
        <f>'[16]12th'!B3</f>
        <v>4</v>
      </c>
      <c r="F46" s="71">
        <f>'[16]12th'!C3</f>
        <v>2</v>
      </c>
      <c r="G46" s="16">
        <f>'[16]12th'!D3</f>
        <v>7</v>
      </c>
      <c r="H46" s="186">
        <f>'[16]12th'!E3</f>
        <v>6</v>
      </c>
      <c r="I46" s="81">
        <f>'[16]12th'!F3</f>
        <v>46</v>
      </c>
      <c r="J46" s="56">
        <f>'[16]12th'!G3</f>
        <v>23</v>
      </c>
      <c r="K46" s="57">
        <f>'[16]12th'!H3</f>
        <v>80.5</v>
      </c>
      <c r="L46" s="161">
        <f>'[16]12th'!I3</f>
        <v>69</v>
      </c>
      <c r="M46" s="150">
        <f>'[16]12th'!J3</f>
        <v>7.5</v>
      </c>
      <c r="N46" s="37">
        <f>'[16]12th'!K3</f>
        <v>15</v>
      </c>
      <c r="O46" s="36">
        <f>'[16]12th'!L3</f>
        <v>2.7272727272727271</v>
      </c>
      <c r="P46" s="124">
        <f>'[16]12th'!M3</f>
        <v>3.75</v>
      </c>
      <c r="Q46" s="126" t="str">
        <f t="shared" si="4"/>
        <v>J</v>
      </c>
      <c r="R46" s="90" t="str">
        <f t="shared" si="0"/>
        <v>J</v>
      </c>
      <c r="S46" s="69" t="str">
        <f t="shared" si="5"/>
        <v>L</v>
      </c>
      <c r="T46" s="15" t="str">
        <f>'[16]12th'!N3</f>
        <v>A</v>
      </c>
      <c r="U46" s="14">
        <f>'[16]12th'!O3</f>
        <v>4</v>
      </c>
      <c r="V46" s="71">
        <f>'[16]12th'!P3</f>
        <v>5</v>
      </c>
      <c r="W46" s="16">
        <f>'[16]12th'!Q3</f>
        <v>4</v>
      </c>
      <c r="X46" s="186">
        <f>'[16]12th'!R3</f>
        <v>4</v>
      </c>
      <c r="Y46" s="55">
        <f>'[16]12th'!S3</f>
        <v>46</v>
      </c>
      <c r="Z46" s="56">
        <f>'[16]12th'!T3</f>
        <v>57.5</v>
      </c>
      <c r="AA46" s="17">
        <f>'[16]12th'!U3</f>
        <v>46</v>
      </c>
      <c r="AB46" s="129">
        <f>'[16]12th'!V3</f>
        <v>46</v>
      </c>
      <c r="AC46" s="150">
        <f>'[16]12th'!W3</f>
        <v>7.5</v>
      </c>
      <c r="AD46" s="37">
        <f>'[16]12th'!X3</f>
        <v>6</v>
      </c>
      <c r="AE46" s="36">
        <f>'[16]12th'!Y3</f>
        <v>3.75</v>
      </c>
      <c r="AF46" s="151">
        <f>'[16]12th'!Z3</f>
        <v>3.3333333333333335</v>
      </c>
      <c r="AG46" s="165" t="str">
        <f t="shared" si="6"/>
        <v>J</v>
      </c>
      <c r="AH46" s="69" t="str">
        <f t="shared" si="7"/>
        <v>J</v>
      </c>
      <c r="AI46" s="15" t="str">
        <f>'[16]12th'!$AA$3</f>
        <v>G</v>
      </c>
    </row>
    <row r="47" spans="1:36" ht="12" customHeight="1" x14ac:dyDescent="0.2">
      <c r="A47" s="450" t="s">
        <v>13</v>
      </c>
      <c r="B47" s="451"/>
      <c r="C47" s="217">
        <f>'[17]12th'!$E$17+'[17]12th'!$F$17+'[17]12th'!$G$17</f>
        <v>1</v>
      </c>
      <c r="D47" s="254">
        <f>'[17]12th'!$H$17+'[17]12th'!$I$17+'[17]12th'!$J$17</f>
        <v>1</v>
      </c>
      <c r="E47" s="14">
        <f>'[17]12th'!B3</f>
        <v>6</v>
      </c>
      <c r="F47" s="71">
        <f>'[17]12th'!C3</f>
        <v>5</v>
      </c>
      <c r="G47" s="16">
        <f>'[17]12th'!D3</f>
        <v>3</v>
      </c>
      <c r="H47" s="186">
        <f>'[17]12th'!E3</f>
        <v>4</v>
      </c>
      <c r="I47" s="81">
        <f>'[17]12th'!F3</f>
        <v>69</v>
      </c>
      <c r="J47" s="56">
        <f>'[17]12th'!G3</f>
        <v>57.5</v>
      </c>
      <c r="K47" s="57">
        <f>'[17]12th'!H3</f>
        <v>34.5</v>
      </c>
      <c r="L47" s="161">
        <f>'[17]12th'!I3</f>
        <v>46</v>
      </c>
      <c r="M47" s="150">
        <f>'[17]12th'!J3</f>
        <v>4.5</v>
      </c>
      <c r="N47" s="72">
        <f>'[17]12th'!K3</f>
        <v>5.4</v>
      </c>
      <c r="O47" s="36">
        <f>'[17]12th'!L3</f>
        <v>3</v>
      </c>
      <c r="P47" s="244">
        <f>'[17]12th'!M3</f>
        <v>3</v>
      </c>
      <c r="Q47" s="126" t="str">
        <f t="shared" si="4"/>
        <v>J</v>
      </c>
      <c r="R47" s="90" t="str">
        <f t="shared" si="0"/>
        <v>J</v>
      </c>
      <c r="S47" s="69" t="str">
        <f t="shared" si="5"/>
        <v>L</v>
      </c>
      <c r="T47" s="15" t="str">
        <f>'[17]12th'!N3</f>
        <v>A</v>
      </c>
      <c r="U47" s="14">
        <f>'[17]12th'!O3</f>
        <v>5</v>
      </c>
      <c r="V47" s="71">
        <f>'[17]12th'!P3</f>
        <v>5</v>
      </c>
      <c r="W47" s="16">
        <f>'[17]12th'!Q3</f>
        <v>1</v>
      </c>
      <c r="X47" s="186">
        <f>'[17]12th'!R3</f>
        <v>1</v>
      </c>
      <c r="Y47" s="55">
        <f>'[17]12th'!S3</f>
        <v>57.5</v>
      </c>
      <c r="Z47" s="56">
        <f>'[17]12th'!T3</f>
        <v>57.5</v>
      </c>
      <c r="AA47" s="17">
        <f>'[17]12th'!U3</f>
        <v>11.5</v>
      </c>
      <c r="AB47" s="129">
        <f>'[17]12th'!V3</f>
        <v>11.5</v>
      </c>
      <c r="AC47" s="150">
        <f>'[17]12th'!W3</f>
        <v>5.4</v>
      </c>
      <c r="AD47" s="72">
        <f>'[17]12th'!X3</f>
        <v>5.4</v>
      </c>
      <c r="AE47" s="36">
        <f>'[17]12th'!Y3</f>
        <v>4.5</v>
      </c>
      <c r="AF47" s="187">
        <f>'[17]12th'!Z3</f>
        <v>4.5</v>
      </c>
      <c r="AG47" s="165" t="str">
        <f t="shared" si="6"/>
        <v>J</v>
      </c>
      <c r="AH47" s="69" t="str">
        <f t="shared" si="7"/>
        <v>J</v>
      </c>
      <c r="AI47" s="15" t="str">
        <f>'[17]12th'!$AA$3</f>
        <v>G</v>
      </c>
    </row>
    <row r="48" spans="1:36" ht="12" customHeight="1" x14ac:dyDescent="0.2">
      <c r="A48" s="450" t="s">
        <v>123</v>
      </c>
      <c r="B48" s="451"/>
      <c r="C48" s="217">
        <f>'[18]12th'!$E$17+'[18]12th'!$F$17+'[18]12th'!$G$17</f>
        <v>1</v>
      </c>
      <c r="D48" s="254">
        <f>'[18]12th'!$H$17+'[18]12th'!$I$17+'[18]12th'!$J$17</f>
        <v>1</v>
      </c>
      <c r="E48" s="14">
        <f>'[18]12th'!B3</f>
        <v>6</v>
      </c>
      <c r="F48" s="71">
        <f>'[18]12th'!C3</f>
        <v>5</v>
      </c>
      <c r="G48" s="16">
        <f>'[18]12th'!D3</f>
        <v>4</v>
      </c>
      <c r="H48" s="186">
        <f>'[18]12th'!E3</f>
        <v>4</v>
      </c>
      <c r="I48" s="81">
        <f>'[18]12th'!F3</f>
        <v>69</v>
      </c>
      <c r="J48" s="56">
        <f>'[18]12th'!G3</f>
        <v>57.5</v>
      </c>
      <c r="K48" s="57">
        <f>'[18]12th'!H3</f>
        <v>46</v>
      </c>
      <c r="L48" s="161">
        <f>'[18]12th'!I3</f>
        <v>46</v>
      </c>
      <c r="M48" s="150">
        <f>'[18]12th'!J3</f>
        <v>6.166666666666667</v>
      </c>
      <c r="N48" s="37">
        <f>'[18]12th'!K3</f>
        <v>7.4</v>
      </c>
      <c r="O48" s="36">
        <f>'[18]12th'!L3</f>
        <v>3.7</v>
      </c>
      <c r="P48" s="124">
        <f>'[18]12th'!M3</f>
        <v>4.1111111111111107</v>
      </c>
      <c r="Q48" s="126" t="str">
        <f t="shared" si="4"/>
        <v>J</v>
      </c>
      <c r="R48" s="90" t="str">
        <f t="shared" si="0"/>
        <v>J</v>
      </c>
      <c r="S48" s="69" t="str">
        <f t="shared" si="5"/>
        <v>L</v>
      </c>
      <c r="T48" s="15" t="str">
        <f>'[18]12th'!N3</f>
        <v>A</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6"/>
        <v>J</v>
      </c>
      <c r="AH48" s="69" t="str">
        <f t="shared" si="7"/>
        <v>J</v>
      </c>
      <c r="AI48" s="15" t="str">
        <f>'[18]12th'!$AA$3</f>
        <v>G</v>
      </c>
    </row>
    <row r="49" spans="1:35" ht="12" customHeight="1" x14ac:dyDescent="0.2">
      <c r="A49" s="450" t="s">
        <v>12</v>
      </c>
      <c r="B49" s="451"/>
      <c r="C49" s="217">
        <f>'[19]12th'!$E$17+'[19]12th'!$F$17+'[19]12th'!$G$17</f>
        <v>1</v>
      </c>
      <c r="D49" s="254">
        <f>'[19]12th'!$H$17+'[19]12th'!$I$17+'[19]12th'!$J$17</f>
        <v>1</v>
      </c>
      <c r="E49" s="14">
        <f>'[19]12th'!B3</f>
        <v>3</v>
      </c>
      <c r="F49" s="71">
        <f>'[19]12th'!C3</f>
        <v>2</v>
      </c>
      <c r="G49" s="16">
        <f>'[19]12th'!D3</f>
        <v>2</v>
      </c>
      <c r="H49" s="186">
        <f>'[19]12th'!E3</f>
        <v>2</v>
      </c>
      <c r="I49" s="81">
        <f>'[19]12th'!F3</f>
        <v>34.5</v>
      </c>
      <c r="J49" s="56">
        <f>'[19]12th'!G3</f>
        <v>23</v>
      </c>
      <c r="K49" s="57">
        <f>'[19]12th'!H3</f>
        <v>23</v>
      </c>
      <c r="L49" s="161">
        <f>'[19]12th'!I3</f>
        <v>23</v>
      </c>
      <c r="M49" s="150">
        <f>'[19]12th'!J3</f>
        <v>6.666666666666667</v>
      </c>
      <c r="N49" s="72">
        <f>'[19]12th'!K3</f>
        <v>10</v>
      </c>
      <c r="O49" s="36">
        <f>'[19]12th'!L3</f>
        <v>4</v>
      </c>
      <c r="P49" s="244">
        <f>'[19]12th'!M3</f>
        <v>5</v>
      </c>
      <c r="Q49" s="126" t="str">
        <f t="shared" si="4"/>
        <v>J</v>
      </c>
      <c r="R49" s="90" t="str">
        <f t="shared" si="0"/>
        <v>J</v>
      </c>
      <c r="S49" s="69" t="str">
        <f t="shared" si="5"/>
        <v>L</v>
      </c>
      <c r="T49" s="15" t="str">
        <f>'[19]12th'!N3</f>
        <v>A</v>
      </c>
      <c r="U49" s="14">
        <f>'[19]12th'!O3</f>
        <v>3</v>
      </c>
      <c r="V49" s="71">
        <f>'[19]12th'!P3</f>
        <v>3</v>
      </c>
      <c r="W49" s="16">
        <f>'[19]12th'!Q3</f>
        <v>1</v>
      </c>
      <c r="X49" s="186">
        <f>'[19]12th'!R3</f>
        <v>1</v>
      </c>
      <c r="Y49" s="55">
        <f>'[19]12th'!S3</f>
        <v>34.5</v>
      </c>
      <c r="Z49" s="56">
        <f>'[19]12th'!T3</f>
        <v>34.5</v>
      </c>
      <c r="AA49" s="17">
        <f>'[19]12th'!U3</f>
        <v>11.5</v>
      </c>
      <c r="AB49" s="129">
        <f>'[19]12th'!V3</f>
        <v>11.5</v>
      </c>
      <c r="AC49" s="150">
        <f>'[19]12th'!W3</f>
        <v>6.666666666666667</v>
      </c>
      <c r="AD49" s="72">
        <f>'[19]12th'!X3</f>
        <v>6.666666666666667</v>
      </c>
      <c r="AE49" s="36">
        <f>'[19]12th'!Y3</f>
        <v>5</v>
      </c>
      <c r="AF49" s="187">
        <f>'[19]12th'!Z3</f>
        <v>5</v>
      </c>
      <c r="AG49" s="165" t="str">
        <f t="shared" si="6"/>
        <v>J</v>
      </c>
      <c r="AH49" s="69" t="str">
        <f t="shared" si="7"/>
        <v>J</v>
      </c>
      <c r="AI49" s="15" t="str">
        <f>'[19]12th'!$AA$3</f>
        <v>G</v>
      </c>
    </row>
    <row r="50" spans="1:35" ht="12" customHeight="1" x14ac:dyDescent="0.2">
      <c r="A50" s="488" t="s">
        <v>118</v>
      </c>
      <c r="B50" s="489"/>
      <c r="C50" s="217">
        <f>'[20]12th'!$E$17+'[20]12th'!$F$17+'[20]12th'!$G$17</f>
        <v>1</v>
      </c>
      <c r="D50" s="254">
        <f>'[20]12th'!$H$17+'[20]12th'!$I$17+'[20]12th'!$J$17</f>
        <v>1</v>
      </c>
      <c r="E50" s="14">
        <f>'[20]12th'!B3</f>
        <v>2</v>
      </c>
      <c r="F50" s="71">
        <f>'[20]12th'!C3</f>
        <v>2</v>
      </c>
      <c r="G50" s="16">
        <f>'[20]12th'!D3</f>
        <v>2</v>
      </c>
      <c r="H50" s="186">
        <f>'[20]12th'!E3</f>
        <v>2</v>
      </c>
      <c r="I50" s="81">
        <f>'[20]12th'!F3</f>
        <v>23</v>
      </c>
      <c r="J50" s="56">
        <f>'[20]12th'!G3</f>
        <v>23</v>
      </c>
      <c r="K50" s="57">
        <f>'[20]12th'!H3</f>
        <v>23</v>
      </c>
      <c r="L50" s="161">
        <f>'[20]12th'!I3</f>
        <v>23</v>
      </c>
      <c r="M50" s="150">
        <f>'[20]12th'!J3</f>
        <v>6</v>
      </c>
      <c r="N50" s="37">
        <f>'[20]12th'!K3</f>
        <v>6</v>
      </c>
      <c r="O50" s="36">
        <f>'[20]12th'!L3</f>
        <v>3</v>
      </c>
      <c r="P50" s="124">
        <f>'[20]12th'!M3</f>
        <v>3</v>
      </c>
      <c r="Q50" s="126" t="str">
        <f t="shared" si="4"/>
        <v>J</v>
      </c>
      <c r="R50" s="90" t="str">
        <f t="shared" si="0"/>
        <v>J</v>
      </c>
      <c r="S50" s="69" t="str">
        <f t="shared" si="5"/>
        <v>J</v>
      </c>
      <c r="T50" s="15" t="str">
        <f>'[20]12th'!N3</f>
        <v>G</v>
      </c>
      <c r="U50" s="14">
        <f>'[20]12th'!O3</f>
        <v>2</v>
      </c>
      <c r="V50" s="71">
        <f>'[20]12th'!P3</f>
        <v>2</v>
      </c>
      <c r="W50" s="16">
        <f>'[20]12th'!Q3</f>
        <v>2</v>
      </c>
      <c r="X50" s="186">
        <f>'[20]12th'!R3</f>
        <v>2</v>
      </c>
      <c r="Y50" s="55">
        <f>'[20]12th'!S3</f>
        <v>23</v>
      </c>
      <c r="Z50" s="56">
        <f>'[20]12th'!T3</f>
        <v>23</v>
      </c>
      <c r="AA50" s="17">
        <f>'[20]12th'!U3</f>
        <v>23</v>
      </c>
      <c r="AB50" s="129">
        <f>'[20]12th'!V3</f>
        <v>23</v>
      </c>
      <c r="AC50" s="150">
        <f>'[20]12th'!W3</f>
        <v>6</v>
      </c>
      <c r="AD50" s="37">
        <f>'[20]12th'!X3</f>
        <v>6</v>
      </c>
      <c r="AE50" s="36">
        <f>'[20]12th'!Y3</f>
        <v>3</v>
      </c>
      <c r="AF50" s="151">
        <f>'[20]12th'!Z3</f>
        <v>3</v>
      </c>
      <c r="AG50" s="165" t="str">
        <f t="shared" si="6"/>
        <v>J</v>
      </c>
      <c r="AH50" s="69" t="str">
        <f t="shared" si="7"/>
        <v>J</v>
      </c>
      <c r="AI50" s="15" t="str">
        <f>'[20]12th'!$AA$3</f>
        <v>G</v>
      </c>
    </row>
    <row r="51" spans="1:35" ht="12" customHeight="1" x14ac:dyDescent="0.2">
      <c r="A51" s="450" t="s">
        <v>127</v>
      </c>
      <c r="B51" s="451"/>
      <c r="C51" s="217">
        <f>'[21]12th'!$E$17+'[21]12th'!$F$17+'[21]12th'!$G$17</f>
        <v>2</v>
      </c>
      <c r="D51" s="254">
        <f>'[21]12th'!$H$17+'[21]12th'!$I$17+'[21]12th'!$J$17</f>
        <v>1</v>
      </c>
      <c r="E51" s="14">
        <f>'[21]12th'!B3</f>
        <v>4</v>
      </c>
      <c r="F51" s="71">
        <f>'[21]12th'!C3</f>
        <v>4</v>
      </c>
      <c r="G51" s="16">
        <f>'[21]12th'!D3</f>
        <v>4</v>
      </c>
      <c r="H51" s="186">
        <f>'[21]12th'!E3</f>
        <v>5</v>
      </c>
      <c r="I51" s="81">
        <f>'[21]12th'!F3</f>
        <v>46</v>
      </c>
      <c r="J51" s="56">
        <f>'[21]12th'!G3</f>
        <v>46</v>
      </c>
      <c r="K51" s="57">
        <f>'[21]12th'!H3</f>
        <v>46</v>
      </c>
      <c r="L51" s="161">
        <f>'[21]12th'!I3</f>
        <v>57.5</v>
      </c>
      <c r="M51" s="150">
        <f>'[21]12th'!J3</f>
        <v>6</v>
      </c>
      <c r="N51" s="37">
        <f>'[21]12th'!K3</f>
        <v>6</v>
      </c>
      <c r="O51" s="36">
        <f>'[21]12th'!L3</f>
        <v>3</v>
      </c>
      <c r="P51" s="124">
        <f>'[21]12th'!M3</f>
        <v>2.6666666666666665</v>
      </c>
      <c r="Q51" s="126" t="str">
        <f t="shared" si="4"/>
        <v>L</v>
      </c>
      <c r="R51" s="90" t="str">
        <f t="shared" si="0"/>
        <v>J</v>
      </c>
      <c r="S51" s="69" t="str">
        <f t="shared" si="5"/>
        <v>J</v>
      </c>
      <c r="T51" s="15" t="str">
        <f>'[21]12th'!N3</f>
        <v>G</v>
      </c>
      <c r="U51" s="14">
        <f>'[21]12th'!O3</f>
        <v>3</v>
      </c>
      <c r="V51" s="71">
        <f>'[21]12th'!P3</f>
        <v>3</v>
      </c>
      <c r="W51" s="16">
        <f>'[21]12th'!Q3</f>
        <v>4</v>
      </c>
      <c r="X51" s="186">
        <f>'[21]12th'!R3</f>
        <v>4</v>
      </c>
      <c r="Y51" s="55">
        <f>'[21]12th'!S3</f>
        <v>34.5</v>
      </c>
      <c r="Z51" s="56">
        <f>'[21]12th'!T3</f>
        <v>34.5</v>
      </c>
      <c r="AA51" s="17">
        <f>'[21]12th'!U3</f>
        <v>46</v>
      </c>
      <c r="AB51" s="129">
        <f>'[21]12th'!V3</f>
        <v>46</v>
      </c>
      <c r="AC51" s="150">
        <f>'[21]12th'!W3</f>
        <v>8</v>
      </c>
      <c r="AD51" s="37">
        <f>'[21]12th'!X3</f>
        <v>8</v>
      </c>
      <c r="AE51" s="36">
        <f>'[21]12th'!Y3</f>
        <v>3.4285714285714284</v>
      </c>
      <c r="AF51" s="151">
        <f>'[21]12th'!Z3</f>
        <v>3.4285714285714284</v>
      </c>
      <c r="AG51" s="165" t="str">
        <f t="shared" si="6"/>
        <v>J</v>
      </c>
      <c r="AH51" s="69" t="str">
        <f t="shared" si="7"/>
        <v>J</v>
      </c>
      <c r="AI51" s="15" t="str">
        <f>'[21]12th'!$AA$3</f>
        <v>G</v>
      </c>
    </row>
    <row r="52" spans="1:35" ht="12" customHeight="1" x14ac:dyDescent="0.2">
      <c r="A52" s="486" t="s">
        <v>14</v>
      </c>
      <c r="B52" s="487"/>
      <c r="C52" s="217">
        <f>'[22]12th'!$E$17+'[22]12th'!$F$17+'[22]12th'!$G$17</f>
        <v>1</v>
      </c>
      <c r="D52" s="254">
        <f>'[22]12th'!$H$17+'[22]12th'!$I$17+'[22]12th'!$J$17</f>
        <v>1</v>
      </c>
      <c r="E52" s="14">
        <f>'[22]12th'!B3</f>
        <v>7</v>
      </c>
      <c r="F52" s="71">
        <f>'[22]12th'!C3</f>
        <v>6.65</v>
      </c>
      <c r="G52" s="16">
        <f>'[22]12th'!D3</f>
        <v>4</v>
      </c>
      <c r="H52" s="186">
        <f>'[22]12th'!E3</f>
        <v>4</v>
      </c>
      <c r="I52" s="81">
        <f>'[22]12th'!F3</f>
        <v>76.5</v>
      </c>
      <c r="J52" s="56">
        <f>'[22]12th'!G3</f>
        <v>76.5</v>
      </c>
      <c r="K52" s="57">
        <f>'[22]12th'!H3</f>
        <v>46</v>
      </c>
      <c r="L52" s="161">
        <f>'[22]12th'!I3</f>
        <v>46</v>
      </c>
      <c r="M52" s="150">
        <f>'[22]12th'!J3</f>
        <v>4.9624060150375939</v>
      </c>
      <c r="N52" s="72">
        <f>'[22]12th'!K3</f>
        <v>4.9624060150375939</v>
      </c>
      <c r="O52" s="36">
        <f>'[22]12th'!L3</f>
        <v>3.0985915492957745</v>
      </c>
      <c r="P52" s="244">
        <f>'[22]12th'!M3</f>
        <v>3.0985915492957745</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'[23]12th'!B32</f>
        <v>3</v>
      </c>
      <c r="F58" s="88">
        <f>'[23]12th'!C32</f>
        <v>2</v>
      </c>
      <c r="G58" s="89">
        <f>'[23]12th'!D32</f>
        <v>2</v>
      </c>
      <c r="H58" s="132">
        <f>'[23]12th'!E32</f>
        <v>1</v>
      </c>
      <c r="I58" s="120">
        <f>'[23]12th'!F32</f>
        <v>34.5</v>
      </c>
      <c r="J58" s="53">
        <f>'[23]12th'!G32</f>
        <v>23</v>
      </c>
      <c r="K58" s="54">
        <f>'[23]12th'!H32</f>
        <v>23</v>
      </c>
      <c r="L58" s="290">
        <f>'[23]12th'!I32</f>
        <v>11.5</v>
      </c>
      <c r="M58" s="118">
        <f>'[23]12th'!J32</f>
        <v>4.666666666666667</v>
      </c>
      <c r="N58" s="39">
        <f>'[23]12th'!K32</f>
        <v>7</v>
      </c>
      <c r="O58" s="38">
        <f>'[23]12th'!L32</f>
        <v>2.8</v>
      </c>
      <c r="P58" s="123">
        <f>'[23]12th'!M32</f>
        <v>4.666666666666667</v>
      </c>
      <c r="Q58" s="251" t="s">
        <v>120</v>
      </c>
      <c r="R58" s="90" t="str">
        <f>IF(J58="","",IF(E58=0,"J",IF(J58&gt;=23,"J",IF(J58&lt;23,"L"))))</f>
        <v>J</v>
      </c>
      <c r="S58" s="90" t="str">
        <f>IF(J58="","",IF(J58&gt;=I58-8,"J",IF(J58&lt;I58-8,"L")))</f>
        <v>L</v>
      </c>
      <c r="T58" s="262" t="str">
        <f>'[23]12th'!N32</f>
        <v>G</v>
      </c>
      <c r="U58" s="87">
        <f>'[23]12th'!O32</f>
        <v>2</v>
      </c>
      <c r="V58" s="88">
        <f>'[23]12th'!P32</f>
        <v>2</v>
      </c>
      <c r="W58" s="89">
        <f>'[23]12th'!Q32</f>
        <v>1</v>
      </c>
      <c r="X58" s="132">
        <f>'[23]12th'!R32</f>
        <v>1</v>
      </c>
      <c r="Y58" s="247">
        <f>'[23]12th'!S32</f>
        <v>23</v>
      </c>
      <c r="Z58" s="260">
        <f>'[23]12th'!T32</f>
        <v>23</v>
      </c>
      <c r="AA58" s="248">
        <f>'[23]12th'!U32</f>
        <v>11.5</v>
      </c>
      <c r="AB58" s="261">
        <f>'[23]12th'!V32</f>
        <v>11.5</v>
      </c>
      <c r="AC58" s="118">
        <f>'[23]12th'!W32</f>
        <v>7</v>
      </c>
      <c r="AD58" s="39">
        <f>'[23]12th'!X32</f>
        <v>7</v>
      </c>
      <c r="AE58" s="38">
        <f>'[23]12th'!Y32</f>
        <v>4.666666666666667</v>
      </c>
      <c r="AF58" s="123">
        <f>'[23]12th'!Z32</f>
        <v>4.666666666666667</v>
      </c>
      <c r="AG58" s="125" t="str">
        <f>IF(Z58="","",IF(U58=0,"J",IF(Z58&gt;=23,"J",IF(Z58&lt;23,"L"))))</f>
        <v>J</v>
      </c>
      <c r="AH58" s="90" t="str">
        <f>IF(Z58="","",IF(Z58&gt;=Y58-8,"J",IF(Z58&lt;Y58-8,"L")))</f>
        <v>J</v>
      </c>
      <c r="AI58" s="68" t="str">
        <f>'[23]12th'!$AA$32</f>
        <v>G</v>
      </c>
    </row>
    <row r="59" spans="1:35" ht="12" customHeight="1" x14ac:dyDescent="0.2">
      <c r="A59" s="450" t="s">
        <v>17</v>
      </c>
      <c r="B59" s="451"/>
      <c r="C59" s="220">
        <f>'[23]12th'!$E$17+'[23]12th'!$F$17+'[23]12th'!$G$17</f>
        <v>1</v>
      </c>
      <c r="D59" s="228">
        <f>'[23]12th'!$H$17+'[23]12th'!$I$17+'[23]12th'!$J$17</f>
        <v>1</v>
      </c>
      <c r="E59" s="62">
        <f>'[23]12th'!B3</f>
        <v>4</v>
      </c>
      <c r="F59" s="63">
        <f>'[23]12th'!C3</f>
        <v>2.2999999999999998</v>
      </c>
      <c r="G59" s="64">
        <f>'[23]12th'!D3</f>
        <v>3</v>
      </c>
      <c r="H59" s="133">
        <f>'[23]12th'!E3</f>
        <v>2.65</v>
      </c>
      <c r="I59" s="81">
        <f>'[23]12th'!F3</f>
        <v>46</v>
      </c>
      <c r="J59" s="56">
        <f>'[23]12th'!G3</f>
        <v>26.5</v>
      </c>
      <c r="K59" s="57">
        <f>'[23]12th'!H3</f>
        <v>34.5</v>
      </c>
      <c r="L59" s="121">
        <f>'[23]12th'!I3</f>
        <v>30.5</v>
      </c>
      <c r="M59" s="119">
        <f>'[23]12th'!J3</f>
        <v>7</v>
      </c>
      <c r="N59" s="37">
        <f>'[23]12th'!K3</f>
        <v>12.173913043478262</v>
      </c>
      <c r="O59" s="36">
        <f>'[23]12th'!L3</f>
        <v>4</v>
      </c>
      <c r="P59" s="124">
        <f>'[23]12th'!M3</f>
        <v>5.6565656565656566</v>
      </c>
      <c r="Q59" s="126" t="str">
        <f t="shared" ref="Q59:Q66" si="8">IF(D59="","",IF(D59&gt;=C59,"J",IF(D59&lt;C59,"L")))</f>
        <v>J</v>
      </c>
      <c r="R59" s="90" t="str">
        <f t="shared" ref="R59:R66" si="9">IF(J59="","",IF(J59&gt;=23,"J",IF(J59&lt;23,"L")))</f>
        <v>J</v>
      </c>
      <c r="S59" s="69" t="str">
        <f t="shared" ref="S59:S65" si="10">IF(J59="","",IF(J59&gt;=I59-8,"J",IF(J59&lt;I59-8,"L")))</f>
        <v>L</v>
      </c>
      <c r="T59" s="15" t="str">
        <f>'[23]12th'!N3</f>
        <v>G</v>
      </c>
      <c r="U59" s="62">
        <f>'[23]12th'!O3</f>
        <v>3</v>
      </c>
      <c r="V59" s="63">
        <f>'[23]12th'!P3</f>
        <v>2</v>
      </c>
      <c r="W59" s="64">
        <f>'[23]12th'!Q3</f>
        <v>1</v>
      </c>
      <c r="X59" s="133">
        <f>'[23]12th'!R3</f>
        <v>0</v>
      </c>
      <c r="Y59" s="81">
        <f>'[23]12th'!S3</f>
        <v>34.5</v>
      </c>
      <c r="Z59" s="56">
        <f>'[23]12th'!T3</f>
        <v>23</v>
      </c>
      <c r="AA59" s="17">
        <f>'[23]12th'!U3</f>
        <v>11.5</v>
      </c>
      <c r="AB59" s="129">
        <f>'[23]12th'!V3</f>
        <v>0</v>
      </c>
      <c r="AC59" s="119">
        <f>'[23]12th'!W3</f>
        <v>9.3333333333333339</v>
      </c>
      <c r="AD59" s="37">
        <f>'[23]12th'!X3</f>
        <v>14</v>
      </c>
      <c r="AE59" s="36">
        <f>'[23]12th'!Y3</f>
        <v>7</v>
      </c>
      <c r="AF59" s="124">
        <f>'[23]12th'!Z3</f>
        <v>14</v>
      </c>
      <c r="AG59" s="126" t="str">
        <f t="shared" ref="AG59:AG65" si="11">IF(Z59="","",IF(Z59&gt;=23,"J",IF(Z59&lt;23,"L")))</f>
        <v>J</v>
      </c>
      <c r="AH59" s="69" t="str">
        <f t="shared" ref="AH59:AH65" si="12">IF(Z59="","",IF(Z59&gt;=Y59-8,"J",IF(Z59&lt;Y59-8,"L")))</f>
        <v>L</v>
      </c>
      <c r="AI59" s="15" t="str">
        <f>'[23]12th'!$AA$3</f>
        <v>G</v>
      </c>
    </row>
    <row r="60" spans="1:35" ht="12" customHeight="1" thickBot="1" x14ac:dyDescent="0.25">
      <c r="A60" s="450" t="s">
        <v>21</v>
      </c>
      <c r="B60" s="451"/>
      <c r="C60" s="220">
        <f>'[24]12th'!$E$17+'[24]12th'!$F$17+'[24]12th'!$G$17</f>
        <v>1</v>
      </c>
      <c r="D60" s="228">
        <f>'[24]12th'!$H$17+'[24]12th'!$I$17+'[24]12th'!$J$17</f>
        <v>0</v>
      </c>
      <c r="E60" s="62">
        <f>'[24]12th'!B3</f>
        <v>3</v>
      </c>
      <c r="F60" s="63">
        <f>'[24]12th'!C3</f>
        <v>2.65</v>
      </c>
      <c r="G60" s="64">
        <f>'[24]12th'!D3</f>
        <v>3</v>
      </c>
      <c r="H60" s="133">
        <f>'[24]12th'!E3</f>
        <v>4</v>
      </c>
      <c r="I60" s="81">
        <f>'[24]12th'!F3</f>
        <v>34.5</v>
      </c>
      <c r="J60" s="56">
        <f>'[24]12th'!G3</f>
        <v>30.5</v>
      </c>
      <c r="K60" s="57">
        <f>'[24]12th'!H3</f>
        <v>34.5</v>
      </c>
      <c r="L60" s="121">
        <f>'[24]12th'!I3</f>
        <v>46</v>
      </c>
      <c r="M60" s="119">
        <f>'[24]12th'!J3</f>
        <v>7.333333333333333</v>
      </c>
      <c r="N60" s="37">
        <f>'[24]12th'!K3</f>
        <v>8.3018867924528301</v>
      </c>
      <c r="O60" s="36">
        <f>'[24]12th'!L3</f>
        <v>3.6666666666666665</v>
      </c>
      <c r="P60" s="124">
        <f>'[24]12th'!M3</f>
        <v>3.3082706766917291</v>
      </c>
      <c r="Q60" s="126" t="str">
        <f t="shared" si="8"/>
        <v>L</v>
      </c>
      <c r="R60" s="90" t="str">
        <f t="shared" si="9"/>
        <v>J</v>
      </c>
      <c r="S60" s="69" t="str">
        <f>IF(J60="","",IF(J60&gt;=I60-8,"J",IF(J60&lt;I60-8,"L")))</f>
        <v>J</v>
      </c>
      <c r="T60" s="15" t="str">
        <f>'[24]12th'!N3</f>
        <v>A</v>
      </c>
      <c r="U60" s="62">
        <f>'[24]12th'!O3</f>
        <v>3</v>
      </c>
      <c r="V60" s="63">
        <f>'[24]12th'!P3</f>
        <v>3</v>
      </c>
      <c r="W60" s="64">
        <f>'[24]12th'!Q3</f>
        <v>2</v>
      </c>
      <c r="X60" s="133">
        <f>'[24]12th'!R3</f>
        <v>2</v>
      </c>
      <c r="Y60" s="81">
        <f>'[24]12th'!S3</f>
        <v>34.5</v>
      </c>
      <c r="Z60" s="56">
        <f>'[24]12th'!T3</f>
        <v>34.5</v>
      </c>
      <c r="AA60" s="17">
        <f>'[24]12th'!U3</f>
        <v>23</v>
      </c>
      <c r="AB60" s="129">
        <f>'[24]12th'!V3</f>
        <v>23</v>
      </c>
      <c r="AC60" s="119">
        <f>'[24]12th'!W3</f>
        <v>7.333333333333333</v>
      </c>
      <c r="AD60" s="37">
        <f>'[24]12th'!X3</f>
        <v>7.333333333333333</v>
      </c>
      <c r="AE60" s="36">
        <f>'[24]12th'!Y3</f>
        <v>4.4000000000000004</v>
      </c>
      <c r="AF60" s="124">
        <f>'[24]12th'!Z3</f>
        <v>4.4000000000000004</v>
      </c>
      <c r="AG60" s="126" t="str">
        <f>IF(Z60="","",IF(Z60&gt;=23,"J",IF(Z60&lt;23,"L")))</f>
        <v>J</v>
      </c>
      <c r="AH60" s="69" t="str">
        <f>IF(Z60="","",IF(Z60&gt;=Y60-8,"J",IF(Z60&lt;Y60-8,"L")))</f>
        <v>J</v>
      </c>
      <c r="AI60" s="15" t="str">
        <f>'[24]12th'!$AA$3</f>
        <v>G</v>
      </c>
    </row>
    <row r="61" spans="1:35" ht="12" customHeight="1" x14ac:dyDescent="0.2">
      <c r="A61" s="444" t="s">
        <v>52</v>
      </c>
      <c r="B61" s="445"/>
      <c r="C61" s="220">
        <f>'[25]12th'!$E$17+'[25]12th'!$F$17+'[25]12th'!$G$17</f>
        <v>1</v>
      </c>
      <c r="D61" s="228">
        <f>'[25]12th'!$H$17+'[25]12th'!$I$17+'[25]12th'!$J$17</f>
        <v>0</v>
      </c>
      <c r="E61" s="62">
        <f>'[25]12th'!B3</f>
        <v>4</v>
      </c>
      <c r="F61" s="63">
        <f>'[25]12th'!C3</f>
        <v>3.65</v>
      </c>
      <c r="G61" s="64">
        <f>'[25]12th'!D3</f>
        <v>4</v>
      </c>
      <c r="H61" s="157">
        <f>'[25]12th'!E3</f>
        <v>4</v>
      </c>
      <c r="I61" s="55">
        <f>'[25]12th'!F3</f>
        <v>46</v>
      </c>
      <c r="J61" s="56">
        <f>'[25]12th'!G3</f>
        <v>42</v>
      </c>
      <c r="K61" s="57">
        <f>'[25]12th'!H3</f>
        <v>46</v>
      </c>
      <c r="L61" s="161">
        <f>'[25]12th'!I3</f>
        <v>46</v>
      </c>
      <c r="M61" s="150">
        <f>'[25]12th'!J3</f>
        <v>8.25</v>
      </c>
      <c r="N61" s="37">
        <f>'[25]12th'!K3</f>
        <v>9.0410958904109595</v>
      </c>
      <c r="O61" s="36">
        <f>'[25]12th'!L3</f>
        <v>4.125</v>
      </c>
      <c r="P61" s="151">
        <f>'[25]12th'!M3</f>
        <v>4.3137254901960782</v>
      </c>
      <c r="Q61" s="249" t="str">
        <f>IF(D61="","",IF(D61&gt;=C61,"J",IF(D61&lt;C61,"L")))</f>
        <v>L</v>
      </c>
      <c r="R61" s="90" t="str">
        <f>IF(J61="","",IF(J61&gt;=23,"J",IF(J61&lt;23,"L")))</f>
        <v>J</v>
      </c>
      <c r="S61" s="69" t="str">
        <f>IF(J61="","",IF(J61&gt;=I61-8,"J",IF(J61&lt;I61-8,"L")))</f>
        <v>J</v>
      </c>
      <c r="T61" s="15" t="str">
        <f>'[25]12th'!N3</f>
        <v>A</v>
      </c>
      <c r="U61" s="62">
        <f>'[25]12th'!O3</f>
        <v>4</v>
      </c>
      <c r="V61" s="63">
        <f>'[25]12th'!P3</f>
        <v>4</v>
      </c>
      <c r="W61" s="64">
        <f>'[25]12th'!Q3</f>
        <v>3</v>
      </c>
      <c r="X61" s="157">
        <f>'[25]12th'!R3</f>
        <v>3</v>
      </c>
      <c r="Y61" s="55">
        <f>'[25]12th'!S3</f>
        <v>46</v>
      </c>
      <c r="Z61" s="56">
        <f>'[25]12th'!T3</f>
        <v>46</v>
      </c>
      <c r="AA61" s="17">
        <f>'[25]12th'!U3</f>
        <v>34.5</v>
      </c>
      <c r="AB61" s="144">
        <f>'[25]12th'!V3</f>
        <v>34.5</v>
      </c>
      <c r="AC61" s="150">
        <f>'[25]12th'!W3</f>
        <v>8.25</v>
      </c>
      <c r="AD61" s="37">
        <f>'[25]12th'!X3</f>
        <v>8.25</v>
      </c>
      <c r="AE61" s="36">
        <f>'[25]12th'!Y3</f>
        <v>4.7142857142857144</v>
      </c>
      <c r="AF61" s="151">
        <f>'[25]12th'!Z3</f>
        <v>4.7142857142857144</v>
      </c>
      <c r="AG61" s="165" t="str">
        <f>IF(Z61="","",IF(Z61&gt;=23,"J",IF(Z61&lt;23,"L")))</f>
        <v>J</v>
      </c>
      <c r="AH61" s="69" t="str">
        <f>IF(Z61="","",IF(Z61&gt;=Y61-8,"J",IF(Z61&lt;Y61-8,"L")))</f>
        <v>J</v>
      </c>
      <c r="AI61" s="15" t="str">
        <f>'[25]12th'!$AA$3</f>
        <v>G</v>
      </c>
    </row>
    <row r="62" spans="1:35" ht="12" customHeight="1" x14ac:dyDescent="0.2">
      <c r="A62" s="450" t="s">
        <v>19</v>
      </c>
      <c r="B62" s="451"/>
      <c r="C62" s="220">
        <f>'[26]12th'!$E$17+'[26]12th'!$F$17+'[26]12th'!$G$17</f>
        <v>1</v>
      </c>
      <c r="D62" s="228">
        <f>'[26]12th'!$H$17+'[26]12th'!$I$17+'[26]12th'!$J$17</f>
        <v>0</v>
      </c>
      <c r="E62" s="62">
        <f>'[26]12th'!B3</f>
        <v>4</v>
      </c>
      <c r="F62" s="63">
        <f>'[26]12th'!C3</f>
        <v>4</v>
      </c>
      <c r="G62" s="64">
        <f>'[26]12th'!D3</f>
        <v>3</v>
      </c>
      <c r="H62" s="133">
        <f>'[26]12th'!E3</f>
        <v>4</v>
      </c>
      <c r="I62" s="81">
        <f>'[26]12th'!F3</f>
        <v>46</v>
      </c>
      <c r="J62" s="56">
        <f>'[26]12th'!G3</f>
        <v>46</v>
      </c>
      <c r="K62" s="57">
        <f>'[26]12th'!H3</f>
        <v>34.5</v>
      </c>
      <c r="L62" s="121">
        <f>'[26]12th'!I3</f>
        <v>46</v>
      </c>
      <c r="M62" s="119">
        <f>'[26]12th'!J3</f>
        <v>7</v>
      </c>
      <c r="N62" s="37">
        <f>'[26]12th'!K3</f>
        <v>7</v>
      </c>
      <c r="O62" s="36">
        <f>'[26]12th'!L3</f>
        <v>4</v>
      </c>
      <c r="P62" s="124">
        <f>'[26]12th'!M3</f>
        <v>3.5</v>
      </c>
      <c r="Q62" s="126" t="str">
        <f t="shared" si="8"/>
        <v>L</v>
      </c>
      <c r="R62" s="90" t="str">
        <f t="shared" si="9"/>
        <v>J</v>
      </c>
      <c r="S62" s="69" t="str">
        <f>IF(J62="","",IF(J62&gt;=I62-8,"J",IF(J62&lt;I62-8,"L")))</f>
        <v>J</v>
      </c>
      <c r="T62" s="15" t="str">
        <f>'[26]12th'!N3</f>
        <v>G</v>
      </c>
      <c r="U62" s="62">
        <f>'[26]12th'!O3</f>
        <v>4</v>
      </c>
      <c r="V62" s="63">
        <f>'[26]12th'!P3</f>
        <v>4</v>
      </c>
      <c r="W62" s="64">
        <f>'[26]12th'!Q3</f>
        <v>1</v>
      </c>
      <c r="X62" s="133">
        <f>'[26]12th'!R3</f>
        <v>1</v>
      </c>
      <c r="Y62" s="81">
        <f>'[26]12th'!S3</f>
        <v>46</v>
      </c>
      <c r="Z62" s="56">
        <f>'[26]12th'!T3</f>
        <v>46</v>
      </c>
      <c r="AA62" s="17">
        <f>'[26]12th'!U3</f>
        <v>11.5</v>
      </c>
      <c r="AB62" s="129">
        <f>'[26]12th'!V3</f>
        <v>11.5</v>
      </c>
      <c r="AC62" s="119">
        <f>'[26]12th'!W3</f>
        <v>7</v>
      </c>
      <c r="AD62" s="37">
        <f>'[26]12th'!X3</f>
        <v>7</v>
      </c>
      <c r="AE62" s="36">
        <f>'[26]12th'!Y3</f>
        <v>5.6</v>
      </c>
      <c r="AF62" s="124">
        <f>'[26]12th'!Z3</f>
        <v>5.6</v>
      </c>
      <c r="AG62" s="126" t="str">
        <f>IF(Z62="","",IF(Z62&gt;=23,"J",IF(Z62&lt;23,"L")))</f>
        <v>J</v>
      </c>
      <c r="AH62" s="69" t="str">
        <f>IF(Z62="","",IF(Z62&gt;=Y62-8,"J",IF(Z62&lt;Y62-8,"L")))</f>
        <v>J</v>
      </c>
      <c r="AI62" s="15" t="str">
        <f>'[26]12th'!$AA$3</f>
        <v>G</v>
      </c>
    </row>
    <row r="63" spans="1:35" ht="12" customHeight="1" x14ac:dyDescent="0.2">
      <c r="A63" s="450" t="s">
        <v>22</v>
      </c>
      <c r="B63" s="451"/>
      <c r="C63" s="220">
        <f>'[27]12th'!$E$17+'[27]12th'!$F$17+'[27]12th'!$G$17</f>
        <v>1</v>
      </c>
      <c r="D63" s="228">
        <f>'[27]12th'!$H$17+'[27]12th'!$I$17+'[27]12th'!$J$17</f>
        <v>1</v>
      </c>
      <c r="E63" s="62">
        <f>'[27]12th'!B3</f>
        <v>3</v>
      </c>
      <c r="F63" s="63">
        <f>'[27]12th'!C3</f>
        <v>2</v>
      </c>
      <c r="G63" s="64">
        <f>'[27]12th'!D3</f>
        <v>1</v>
      </c>
      <c r="H63" s="133">
        <f>'[27]12th'!E3</f>
        <v>2</v>
      </c>
      <c r="I63" s="81">
        <f>'[27]12th'!F3</f>
        <v>34.5</v>
      </c>
      <c r="J63" s="56">
        <f>'[27]12th'!G3</f>
        <v>23</v>
      </c>
      <c r="K63" s="57">
        <f>'[27]12th'!H3</f>
        <v>11.5</v>
      </c>
      <c r="L63" s="121">
        <f>'[27]12th'!I3</f>
        <v>23</v>
      </c>
      <c r="M63" s="119">
        <f>'[27]12th'!J3</f>
        <v>5.333333333333333</v>
      </c>
      <c r="N63" s="37">
        <f>'[27]12th'!K3</f>
        <v>8</v>
      </c>
      <c r="O63" s="36">
        <f>'[27]12th'!L3</f>
        <v>4</v>
      </c>
      <c r="P63" s="124">
        <f>'[27]12th'!M3</f>
        <v>4</v>
      </c>
      <c r="Q63" s="126" t="str">
        <f t="shared" si="8"/>
        <v>J</v>
      </c>
      <c r="R63" s="90" t="str">
        <f t="shared" si="9"/>
        <v>J</v>
      </c>
      <c r="S63" s="69" t="str">
        <f>IF(J63="","",IF(J63&gt;=I63-8,"J",IF(J63&lt;I63-8,"L")))</f>
        <v>L</v>
      </c>
      <c r="T63" s="15" t="str">
        <f>'[27]12th'!N3</f>
        <v>G</v>
      </c>
      <c r="U63" s="62">
        <f>'[27]12th'!O3</f>
        <v>2</v>
      </c>
      <c r="V63" s="63">
        <f>'[27]12th'!P3</f>
        <v>2</v>
      </c>
      <c r="W63" s="64">
        <f>'[27]12th'!Q3</f>
        <v>1</v>
      </c>
      <c r="X63" s="133">
        <f>'[27]12th'!R3</f>
        <v>1</v>
      </c>
      <c r="Y63" s="81">
        <f>'[27]12th'!S3</f>
        <v>23</v>
      </c>
      <c r="Z63" s="56">
        <f>'[27]12th'!T3</f>
        <v>23</v>
      </c>
      <c r="AA63" s="17">
        <f>'[27]12th'!U3</f>
        <v>11.5</v>
      </c>
      <c r="AB63" s="129">
        <f>'[27]12th'!V3</f>
        <v>11.5</v>
      </c>
      <c r="AC63" s="119">
        <f>'[27]12th'!W3</f>
        <v>8</v>
      </c>
      <c r="AD63" s="37">
        <f>'[27]12th'!X3</f>
        <v>8</v>
      </c>
      <c r="AE63" s="36">
        <f>'[27]12th'!Y3</f>
        <v>5.333333333333333</v>
      </c>
      <c r="AF63" s="124">
        <f>'[27]12th'!Z3</f>
        <v>5.333333333333333</v>
      </c>
      <c r="AG63" s="126" t="str">
        <f>IF(Z63="","",IF(Z63&gt;=23,"J",IF(Z63&lt;23,"L")))</f>
        <v>J</v>
      </c>
      <c r="AH63" s="69" t="str">
        <f>IF(Z63="","",IF(Z63&gt;=Y63-8,"J",IF(Z63&lt;Y63-8,"L")))</f>
        <v>J</v>
      </c>
      <c r="AI63" s="15" t="str">
        <f>'[27]12th'!$AA$3</f>
        <v>G</v>
      </c>
    </row>
    <row r="64" spans="1:35" ht="12" customHeight="1" x14ac:dyDescent="0.2">
      <c r="A64" s="450" t="s">
        <v>18</v>
      </c>
      <c r="B64" s="451"/>
      <c r="C64" s="220">
        <f>'[28]12th'!$E$17+'[28]12th'!$F$17+'[28]12th'!$G$17</f>
        <v>1</v>
      </c>
      <c r="D64" s="228">
        <f>'[28]12th'!$H$17+'[28]12th'!$I$17+'[28]12th'!$J$17</f>
        <v>1</v>
      </c>
      <c r="E64" s="62">
        <f>'[28]12th'!B3</f>
        <v>3</v>
      </c>
      <c r="F64" s="63">
        <f>'[28]12th'!C3</f>
        <v>2</v>
      </c>
      <c r="G64" s="64">
        <f>'[28]12th'!D3</f>
        <v>2</v>
      </c>
      <c r="H64" s="133">
        <f>'[28]12th'!E3</f>
        <v>3</v>
      </c>
      <c r="I64" s="81">
        <f>'[28]12th'!F3</f>
        <v>34.5</v>
      </c>
      <c r="J64" s="56">
        <f>'[28]12th'!G3</f>
        <v>23</v>
      </c>
      <c r="K64" s="57">
        <f>'[28]12th'!H3</f>
        <v>23</v>
      </c>
      <c r="L64" s="121">
        <f>'[28]12th'!I3</f>
        <v>34.5</v>
      </c>
      <c r="M64" s="119">
        <f>'[28]12th'!J3</f>
        <v>7.333333333333333</v>
      </c>
      <c r="N64" s="37">
        <f>'[28]12th'!K3</f>
        <v>11</v>
      </c>
      <c r="O64" s="36">
        <f>'[28]12th'!L3</f>
        <v>4.4000000000000004</v>
      </c>
      <c r="P64" s="124">
        <f>'[28]12th'!M3</f>
        <v>4.4000000000000004</v>
      </c>
      <c r="Q64" s="126" t="str">
        <f t="shared" si="8"/>
        <v>J</v>
      </c>
      <c r="R64" s="90" t="str">
        <f t="shared" si="9"/>
        <v>J</v>
      </c>
      <c r="S64" s="69" t="str">
        <f t="shared" si="10"/>
        <v>L</v>
      </c>
      <c r="T64" s="15" t="str">
        <f>'[28]12th'!N3</f>
        <v>A</v>
      </c>
      <c r="U64" s="62">
        <f>'[28]12th'!O3</f>
        <v>3</v>
      </c>
      <c r="V64" s="63">
        <f>'[28]12th'!P3</f>
        <v>3</v>
      </c>
      <c r="W64" s="64">
        <f>'[28]12th'!Q3</f>
        <v>1</v>
      </c>
      <c r="X64" s="133">
        <f>'[28]12th'!R3</f>
        <v>1</v>
      </c>
      <c r="Y64" s="81">
        <f>'[28]12th'!S3</f>
        <v>34.5</v>
      </c>
      <c r="Z64" s="56">
        <f>'[28]12th'!T3</f>
        <v>34.5</v>
      </c>
      <c r="AA64" s="17">
        <f>'[28]12th'!U3</f>
        <v>11.5</v>
      </c>
      <c r="AB64" s="129">
        <f>'[28]12th'!V3</f>
        <v>11.5</v>
      </c>
      <c r="AC64" s="119">
        <f>'[28]12th'!W3</f>
        <v>7.333333333333333</v>
      </c>
      <c r="AD64" s="37">
        <f>'[28]12th'!X3</f>
        <v>7.333333333333333</v>
      </c>
      <c r="AE64" s="36">
        <f>'[28]12th'!Y3</f>
        <v>5.5</v>
      </c>
      <c r="AF64" s="124">
        <f>'[28]12th'!Z3</f>
        <v>5.5</v>
      </c>
      <c r="AG64" s="126" t="str">
        <f t="shared" si="11"/>
        <v>J</v>
      </c>
      <c r="AH64" s="69" t="str">
        <f t="shared" si="12"/>
        <v>J</v>
      </c>
      <c r="AI64" s="15" t="str">
        <f>'[28]12th'!$AA$3</f>
        <v>G</v>
      </c>
    </row>
    <row r="65" spans="1:35" ht="12" customHeight="1" x14ac:dyDescent="0.2">
      <c r="A65" s="450" t="s">
        <v>20</v>
      </c>
      <c r="B65" s="451"/>
      <c r="C65" s="220">
        <f>'[29]12th'!$E$17+'[29]12th'!$F$17+'[29]12th'!$G$17</f>
        <v>1</v>
      </c>
      <c r="D65" s="228">
        <f>'[29]12th'!$H$17+'[29]12th'!$I$17+'[29]12th'!$J$17</f>
        <v>0</v>
      </c>
      <c r="E65" s="62">
        <f>'[29]12th'!B3</f>
        <v>4</v>
      </c>
      <c r="F65" s="63">
        <f>'[29]12th'!C3</f>
        <v>3</v>
      </c>
      <c r="G65" s="64">
        <f>'[29]12th'!D3</f>
        <v>3</v>
      </c>
      <c r="H65" s="133">
        <f>'[29]12th'!E3</f>
        <v>3</v>
      </c>
      <c r="I65" s="81">
        <f>'[29]12th'!F3</f>
        <v>46</v>
      </c>
      <c r="J65" s="56">
        <f>'[29]12th'!G3</f>
        <v>34.5</v>
      </c>
      <c r="K65" s="57">
        <f>'[29]12th'!H3</f>
        <v>34.5</v>
      </c>
      <c r="L65" s="121">
        <f>'[29]12th'!I3</f>
        <v>34.5</v>
      </c>
      <c r="M65" s="119">
        <f>'[29]12th'!J3</f>
        <v>7.25</v>
      </c>
      <c r="N65" s="37">
        <f>'[29]12th'!K3</f>
        <v>9.6666666666666661</v>
      </c>
      <c r="O65" s="36">
        <f>'[29]12th'!L3</f>
        <v>4.1428571428571432</v>
      </c>
      <c r="P65" s="124">
        <f>'[29]12th'!M3</f>
        <v>4.833333333333333</v>
      </c>
      <c r="Q65" s="126" t="str">
        <f t="shared" si="8"/>
        <v>L</v>
      </c>
      <c r="R65" s="90" t="str">
        <f t="shared" si="9"/>
        <v>J</v>
      </c>
      <c r="S65" s="69" t="str">
        <f t="shared" si="10"/>
        <v>L</v>
      </c>
      <c r="T65" s="15" t="str">
        <f>'[29]12th'!N3</f>
        <v>G</v>
      </c>
      <c r="U65" s="62">
        <f>'[29]12th'!O3</f>
        <v>3</v>
      </c>
      <c r="V65" s="63">
        <f>'[29]12th'!P3</f>
        <v>2</v>
      </c>
      <c r="W65" s="64">
        <f>'[29]12th'!Q3</f>
        <v>2</v>
      </c>
      <c r="X65" s="133">
        <f>'[29]12th'!R3</f>
        <v>2</v>
      </c>
      <c r="Y65" s="81">
        <f>'[29]12th'!S3</f>
        <v>34.5</v>
      </c>
      <c r="Z65" s="56">
        <f>'[29]12th'!T3</f>
        <v>23</v>
      </c>
      <c r="AA65" s="17">
        <f>'[29]12th'!U3</f>
        <v>23</v>
      </c>
      <c r="AB65" s="129">
        <f>'[29]12th'!V3</f>
        <v>23</v>
      </c>
      <c r="AC65" s="119">
        <f>'[29]12th'!W3</f>
        <v>9.6666666666666661</v>
      </c>
      <c r="AD65" s="37">
        <f>'[29]12th'!X3</f>
        <v>14.5</v>
      </c>
      <c r="AE65" s="36">
        <f>'[29]12th'!Y3</f>
        <v>5.8</v>
      </c>
      <c r="AF65" s="124">
        <f>'[29]12th'!Z3</f>
        <v>7.25</v>
      </c>
      <c r="AG65" s="126" t="str">
        <f t="shared" si="11"/>
        <v>J</v>
      </c>
      <c r="AH65" s="69" t="str">
        <f t="shared" si="12"/>
        <v>L</v>
      </c>
      <c r="AI65" s="15" t="str">
        <f>'[29]12th'!$AA$3</f>
        <v>A</v>
      </c>
    </row>
    <row r="66" spans="1:35" ht="12" customHeight="1" x14ac:dyDescent="0.2">
      <c r="A66" s="446" t="s">
        <v>68</v>
      </c>
      <c r="B66" s="447"/>
      <c r="C66" s="221">
        <f>'[30]12th'!$E$17+'[30]12th'!$F$17</f>
        <v>1</v>
      </c>
      <c r="D66" s="229">
        <f>'[30]12th'!$H$17+'[30]12th'!$I$17</f>
        <v>1</v>
      </c>
      <c r="E66" s="191">
        <f>'[30]12th'!B3</f>
        <v>12</v>
      </c>
      <c r="F66" s="192">
        <f>'[30]12th'!C3</f>
        <v>12</v>
      </c>
      <c r="G66" s="193">
        <f>'[30]12th'!D3</f>
        <v>2</v>
      </c>
      <c r="H66" s="194">
        <f>'[30]12th'!E3</f>
        <v>0</v>
      </c>
      <c r="I66" s="195">
        <f>'[30]12th'!F3</f>
        <v>138</v>
      </c>
      <c r="J66" s="196">
        <f>'[30]12th'!G3</f>
        <v>138</v>
      </c>
      <c r="K66" s="197">
        <f>'[30]12th'!H3</f>
        <v>23</v>
      </c>
      <c r="L66" s="198">
        <f>'[30]12th'!I3</f>
        <v>0</v>
      </c>
      <c r="M66" s="199" t="str">
        <f>'[30]12th'!J3</f>
        <v>N/A</v>
      </c>
      <c r="N66" s="200" t="str">
        <f>'[30]12th'!K3</f>
        <v>N/A</v>
      </c>
      <c r="O66" s="200" t="str">
        <f>'[30]12th'!L3</f>
        <v>N/A</v>
      </c>
      <c r="P66" s="201" t="str">
        <f>'[30]12th'!M3</f>
        <v>N/A</v>
      </c>
      <c r="Q66" s="126" t="str">
        <f t="shared" si="8"/>
        <v>J</v>
      </c>
      <c r="R66" s="90" t="str">
        <f t="shared" si="9"/>
        <v>J</v>
      </c>
      <c r="S66" s="206" t="str">
        <f>IF(J66="","",IF(J66&gt;=I66-8,"J",IF(J66&lt;I66-8,"L")))</f>
        <v>J</v>
      </c>
      <c r="T66" s="202" t="str">
        <f>'[30]12th'!N3</f>
        <v>G</v>
      </c>
      <c r="U66" s="191">
        <f>'[30]12th'!O3</f>
        <v>11</v>
      </c>
      <c r="V66" s="192">
        <f>'[30]12th'!P3</f>
        <v>11</v>
      </c>
      <c r="W66" s="193">
        <f>'[30]12th'!Q3</f>
        <v>2</v>
      </c>
      <c r="X66" s="194">
        <f>'[30]12th'!R3</f>
        <v>2</v>
      </c>
      <c r="Y66" s="195">
        <f>'[30]12th'!S3</f>
        <v>126.5</v>
      </c>
      <c r="Z66" s="196">
        <f>'[30]12th'!T3</f>
        <v>126.5</v>
      </c>
      <c r="AA66" s="203">
        <f>'[30]12th'!U3</f>
        <v>23</v>
      </c>
      <c r="AB66" s="204">
        <f>'[30]12th'!V3</f>
        <v>23</v>
      </c>
      <c r="AC66" s="199" t="str">
        <f>'[30]12th'!W3</f>
        <v>N/A</v>
      </c>
      <c r="AD66" s="200" t="str">
        <f>'[30]12th'!X3</f>
        <v>N/A</v>
      </c>
      <c r="AE66" s="200" t="str">
        <f>'[30]12th'!Y3</f>
        <v>N/A</v>
      </c>
      <c r="AF66" s="201" t="str">
        <f>'[30]12th'!Z3</f>
        <v>N/A</v>
      </c>
      <c r="AG66" s="205" t="str">
        <f>IF(Z66="","",IF(Z66&gt;=23,"J",IF(Z66&lt;23,"L")))</f>
        <v>J</v>
      </c>
      <c r="AH66" s="206" t="str">
        <f>IF(Z66="","",IF(Z66&gt;=Y66-8,"J",IF(Z66&lt;Y66-8,"L")))</f>
        <v>J</v>
      </c>
      <c r="AI66" s="202" t="str">
        <f>'[30]12th'!$AA$3</f>
        <v>G</v>
      </c>
    </row>
    <row r="67" spans="1:35" ht="12" customHeight="1" thickBot="1" x14ac:dyDescent="0.25">
      <c r="A67" s="448" t="s">
        <v>97</v>
      </c>
      <c r="B67" s="449"/>
      <c r="C67" s="222"/>
      <c r="D67" s="230"/>
      <c r="E67" s="65">
        <f>'[28]12th'!B37</f>
        <v>1</v>
      </c>
      <c r="F67" s="66">
        <f>'[28]12th'!C37</f>
        <v>1</v>
      </c>
      <c r="G67" s="67">
        <f>'[28]12th'!D37</f>
        <v>1</v>
      </c>
      <c r="H67" s="134">
        <f>'[28]12th'!E37</f>
        <v>1</v>
      </c>
      <c r="I67" s="83">
        <f>'[28]12th'!F37</f>
        <v>11.5</v>
      </c>
      <c r="J67" s="58">
        <f>'[28]12th'!G37</f>
        <v>11.5</v>
      </c>
      <c r="K67" s="59">
        <f>'[28]12th'!H37</f>
        <v>11.5</v>
      </c>
      <c r="L67" s="122">
        <f>'[28]12th'!I37</f>
        <v>11.5</v>
      </c>
      <c r="M67" s="136" t="str">
        <f>'[28]12th'!J37</f>
        <v>N/A</v>
      </c>
      <c r="N67" s="23" t="str">
        <f>'[28]12th'!K37</f>
        <v>N/A</v>
      </c>
      <c r="O67" s="23" t="str">
        <f>'[28]12th'!L37</f>
        <v>N/A</v>
      </c>
      <c r="P67" s="138" t="str">
        <f>'[28]12th'!M37</f>
        <v>N/A</v>
      </c>
      <c r="Q67" s="207" t="s">
        <v>120</v>
      </c>
      <c r="R67" s="23" t="s">
        <v>120</v>
      </c>
      <c r="S67" s="138" t="s">
        <v>120</v>
      </c>
      <c r="T67" s="21" t="str">
        <f>'[28]12th'!N37</f>
        <v>G</v>
      </c>
      <c r="U67" s="65">
        <f>'[28]12th'!O37</f>
        <v>1</v>
      </c>
      <c r="V67" s="66">
        <f>'[28]12th'!P37</f>
        <v>1</v>
      </c>
      <c r="W67" s="67">
        <f>'[28]12th'!Q37</f>
        <v>1</v>
      </c>
      <c r="X67" s="134">
        <f>'[28]12th'!R37</f>
        <v>1</v>
      </c>
      <c r="Y67" s="83">
        <f>'[28]12th'!S37</f>
        <v>11.5</v>
      </c>
      <c r="Z67" s="58">
        <f>'[28]12th'!T37</f>
        <v>11.5</v>
      </c>
      <c r="AA67" s="20">
        <f>'[28]12th'!U37</f>
        <v>11.5</v>
      </c>
      <c r="AB67" s="130">
        <f>'[28]12th'!V37</f>
        <v>11.5</v>
      </c>
      <c r="AC67" s="136" t="str">
        <f>'[28]12th'!W37</f>
        <v>N/A</v>
      </c>
      <c r="AD67" s="23" t="str">
        <f>'[28]12th'!X37</f>
        <v>N/A</v>
      </c>
      <c r="AE67" s="23" t="str">
        <f>'[28]12th'!Y37</f>
        <v>N/A</v>
      </c>
      <c r="AF67" s="138" t="str">
        <f>'[28]12th'!Z37</f>
        <v>N/A</v>
      </c>
      <c r="AG67" s="207" t="s">
        <v>120</v>
      </c>
      <c r="AH67" s="138" t="s">
        <v>120</v>
      </c>
      <c r="AI67" s="21" t="str">
        <f>'[28]12th'!$AA$37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'[31]12th'!$E$17+'[31]12th'!$F$17</f>
        <v>1</v>
      </c>
      <c r="D72" s="227">
        <f>'[31]12th'!$H$17+'[31]12th'!$I$17</f>
        <v>0</v>
      </c>
      <c r="E72" s="87">
        <f>'[31]12th'!A3</f>
        <v>4</v>
      </c>
      <c r="F72" s="88">
        <f>'[31]12th'!B3</f>
        <v>4</v>
      </c>
      <c r="G72" s="89">
        <f>'[31]12th'!C3</f>
        <v>1</v>
      </c>
      <c r="H72" s="156">
        <f>'[31]12th'!D3</f>
        <v>0</v>
      </c>
      <c r="I72" s="52">
        <f>'[31]12th'!E3</f>
        <v>46</v>
      </c>
      <c r="J72" s="53">
        <f>'[31]12th'!F3</f>
        <v>46</v>
      </c>
      <c r="K72" s="54">
        <f>'[31]12th'!G3</f>
        <v>11.5</v>
      </c>
      <c r="L72" s="160">
        <f>'[31]12th'!H3</f>
        <v>0</v>
      </c>
      <c r="M72" s="146">
        <f>'[31]12th'!I3</f>
        <v>5</v>
      </c>
      <c r="N72" s="39">
        <f>'[31]12th'!$J$3</f>
        <v>5</v>
      </c>
      <c r="O72" s="38">
        <f>'[31]12th'!L3</f>
        <v>4</v>
      </c>
      <c r="P72" s="147">
        <f>'[31]12th'!M3</f>
        <v>5</v>
      </c>
      <c r="Q72" s="205" t="str">
        <f>IF(D72="","",IF(D72&gt;=C72,"J",IF(D72&lt;C72,"L")))</f>
        <v>L</v>
      </c>
      <c r="R72" s="90" t="str">
        <f>IF(J72="","",IF(J72&gt;=23,"J",IF(J72&lt;23,"L")))</f>
        <v>J</v>
      </c>
      <c r="S72" s="90" t="str">
        <f>IF(J72="","",IF(J72&gt;=I72-8,"J",IF(J72&lt;I72-8,"L")))</f>
        <v>J</v>
      </c>
      <c r="T72" s="68" t="str">
        <f>'[31]12th'!N3</f>
        <v>G</v>
      </c>
      <c r="U72" s="87">
        <f>'[31]12th'!O3</f>
        <v>3</v>
      </c>
      <c r="V72" s="88">
        <f>'[31]12th'!P3</f>
        <v>3</v>
      </c>
      <c r="W72" s="89">
        <f>'[31]12th'!Q3</f>
        <v>1</v>
      </c>
      <c r="X72" s="156">
        <f>'[31]12th'!R3</f>
        <v>1</v>
      </c>
      <c r="Y72" s="52">
        <f>'[31]12th'!S3</f>
        <v>34.5</v>
      </c>
      <c r="Z72" s="53">
        <f>'[31]12th'!T3</f>
        <v>34.5</v>
      </c>
      <c r="AA72" s="60">
        <f>'[31]12th'!U3</f>
        <v>11.5</v>
      </c>
      <c r="AB72" s="143">
        <f>'[31]12th'!V3</f>
        <v>11.5</v>
      </c>
      <c r="AC72" s="146">
        <f>'[31]12th'!W3</f>
        <v>6.666666666666667</v>
      </c>
      <c r="AD72" s="39">
        <f>'[31]12th'!X3</f>
        <v>6.666666666666667</v>
      </c>
      <c r="AE72" s="38">
        <f>'[31]12th'!Z3</f>
        <v>7.666666666666667</v>
      </c>
      <c r="AF72" s="147">
        <f>'[31]12th'!AA3</f>
        <v>5</v>
      </c>
      <c r="AG72" s="164" t="str">
        <f>IF(Z72="","",IF(Z72&gt;=23,"J",IF(Z72&lt;23,"L")))</f>
        <v>J</v>
      </c>
      <c r="AH72" s="90" t="str">
        <f>IF(Z72="","",IF(Z72&gt;=Y72-8,"J",IF(Z72&lt;Y72-8,"L")))</f>
        <v>J</v>
      </c>
      <c r="AI72" s="68" t="str">
        <f>'[31]12th'!$AB$3</f>
        <v>G</v>
      </c>
    </row>
    <row r="73" spans="1:35" ht="12" customHeight="1" x14ac:dyDescent="0.2">
      <c r="A73" s="444" t="s">
        <v>25</v>
      </c>
      <c r="B73" s="445"/>
      <c r="C73" s="220">
        <f>'[32]12th'!$E$17+'[32]12th'!$F$17</f>
        <v>0</v>
      </c>
      <c r="D73" s="228">
        <f>'[32]12th'!$H$17+'[32]12th'!$I$17</f>
        <v>0</v>
      </c>
      <c r="E73" s="62">
        <f>'[32]12th'!A3</f>
        <v>2.65</v>
      </c>
      <c r="F73" s="63">
        <f>'[32]12th'!B3</f>
        <v>2.65</v>
      </c>
      <c r="G73" s="64">
        <f>'[32]12th'!C3</f>
        <v>0</v>
      </c>
      <c r="H73" s="157">
        <f>'[32]12th'!D3</f>
        <v>0</v>
      </c>
      <c r="I73" s="55">
        <f>'[32]12th'!E3</f>
        <v>30.5</v>
      </c>
      <c r="J73" s="56">
        <f>'[32]12th'!F3</f>
        <v>30.5</v>
      </c>
      <c r="K73" s="57">
        <f>'[32]12th'!G3</f>
        <v>0</v>
      </c>
      <c r="L73" s="161">
        <f>'[32]12th'!H3</f>
        <v>0</v>
      </c>
      <c r="M73" s="148" t="str">
        <f>'[32]12th'!I3</f>
        <v>N/A</v>
      </c>
      <c r="N73" s="40" t="str">
        <f>'[32]12th'!J3</f>
        <v>N/A</v>
      </c>
      <c r="O73" s="40" t="str">
        <f>'[32]12th'!K3</f>
        <v>N/A</v>
      </c>
      <c r="P73" s="149" t="str">
        <f>'[32]12th'!L3</f>
        <v>N/A</v>
      </c>
      <c r="Q73" s="205" t="str">
        <f>IF(D73="","",IF(D73&gt;=C73,"J",IF(D73&lt;C73,"L")))</f>
        <v>J</v>
      </c>
      <c r="R73" s="90" t="str">
        <f>IF(J73="","",IF(E73=0,"J",IF(J73&gt;=23,"J",IF(J73&lt;23,"L"))))</f>
        <v>J</v>
      </c>
      <c r="S73" s="69" t="str">
        <f>IF(J73="","",IF(J73&gt;=I73-8,"J",IF(J73&lt;I73-8,"L")))</f>
        <v>J</v>
      </c>
      <c r="T73" s="15" t="str">
        <f>'[32]12th'!M3</f>
        <v>G</v>
      </c>
      <c r="U73" s="62">
        <f>'[32]12th'!N3</f>
        <v>0</v>
      </c>
      <c r="V73" s="63">
        <f>'[32]12th'!O3</f>
        <v>0</v>
      </c>
      <c r="W73" s="64">
        <f>'[32]12th'!P3</f>
        <v>0</v>
      </c>
      <c r="X73" s="157">
        <f>'[32]12th'!Q3</f>
        <v>0</v>
      </c>
      <c r="Y73" s="55">
        <f>'[32]12th'!R3</f>
        <v>0</v>
      </c>
      <c r="Z73" s="56">
        <f>'[32]12th'!S3</f>
        <v>0</v>
      </c>
      <c r="AA73" s="17">
        <f>'[32]12th'!T3</f>
        <v>0</v>
      </c>
      <c r="AB73" s="144">
        <f>'[32]12th'!U3</f>
        <v>0</v>
      </c>
      <c r="AC73" s="148" t="str">
        <f>'[32]12th'!V3</f>
        <v>N/A</v>
      </c>
      <c r="AD73" s="40" t="str">
        <f>'[32]12th'!W3</f>
        <v>N/A</v>
      </c>
      <c r="AE73" s="40" t="str">
        <f>'[32]12th'!X3</f>
        <v>N/A</v>
      </c>
      <c r="AF73" s="149" t="str">
        <f>'[32]12th'!Y3</f>
        <v>N/A</v>
      </c>
      <c r="AG73" s="166" t="s">
        <v>120</v>
      </c>
      <c r="AH73" s="75" t="s">
        <v>120</v>
      </c>
      <c r="AI73" s="15" t="str">
        <f>'[32]12th'!$Z$3</f>
        <v>Closed</v>
      </c>
    </row>
    <row r="74" spans="1:35" ht="12" customHeight="1" x14ac:dyDescent="0.2">
      <c r="A74" s="444" t="s">
        <v>45</v>
      </c>
      <c r="B74" s="445"/>
      <c r="C74" s="220"/>
      <c r="D74" s="228"/>
      <c r="E74" s="62">
        <f>'[33]12th'!A3</f>
        <v>6</v>
      </c>
      <c r="F74" s="63">
        <f>'[33]12th'!B3</f>
        <v>6</v>
      </c>
      <c r="G74" s="64">
        <f>'[33]12th'!C3</f>
        <v>0</v>
      </c>
      <c r="H74" s="157">
        <f>'[33]12th'!D3</f>
        <v>0</v>
      </c>
      <c r="I74" s="55">
        <f>'[33]12th'!E3</f>
        <v>69</v>
      </c>
      <c r="J74" s="56">
        <f>'[33]12th'!F3</f>
        <v>69</v>
      </c>
      <c r="K74" s="57">
        <f>'[33]12th'!G3</f>
        <v>0</v>
      </c>
      <c r="L74" s="161">
        <f>'[33]12th'!H3</f>
        <v>0</v>
      </c>
      <c r="M74" s="148" t="str">
        <f>'[33]12th'!I3</f>
        <v>N/A</v>
      </c>
      <c r="N74" s="40" t="str">
        <f>'[33]12th'!J3</f>
        <v>N/A</v>
      </c>
      <c r="O74" s="40" t="str">
        <f>'[33]12th'!K3</f>
        <v>N/A</v>
      </c>
      <c r="P74" s="149" t="str">
        <f>'[33]12th'!L3</f>
        <v>N/A</v>
      </c>
      <c r="Q74" s="166" t="s">
        <v>120</v>
      </c>
      <c r="R74" s="90" t="str">
        <f>IF(J74="","",IF(J74&gt;=23,"J",IF(J74&lt;23,"L")))</f>
        <v>J</v>
      </c>
      <c r="S74" s="69" t="str">
        <f>IF(J74="","",IF(J74&gt;=I74-8,"J",IF(J74&lt;I74-8,"L")))</f>
        <v>J</v>
      </c>
      <c r="T74" s="15" t="str">
        <f>'[33]12th'!M3</f>
        <v>G</v>
      </c>
      <c r="U74" s="62">
        <f>'[33]12th'!N3</f>
        <v>5</v>
      </c>
      <c r="V74" s="63">
        <f>'[33]12th'!O3</f>
        <v>5</v>
      </c>
      <c r="W74" s="64">
        <f>'[33]12th'!P3</f>
        <v>0</v>
      </c>
      <c r="X74" s="157">
        <f>'[33]12th'!Q3</f>
        <v>1</v>
      </c>
      <c r="Y74" s="55">
        <f>'[33]12th'!R3</f>
        <v>57.5</v>
      </c>
      <c r="Z74" s="56">
        <f>'[33]12th'!S3</f>
        <v>57.5</v>
      </c>
      <c r="AA74" s="17">
        <f>'[33]12th'!T3</f>
        <v>0</v>
      </c>
      <c r="AB74" s="144">
        <f>'[33]12th'!U3</f>
        <v>11.5</v>
      </c>
      <c r="AC74" s="148" t="str">
        <f>'[33]12th'!V3</f>
        <v>N/A</v>
      </c>
      <c r="AD74" s="40" t="str">
        <f>'[33]12th'!W3</f>
        <v>N/A</v>
      </c>
      <c r="AE74" s="40" t="str">
        <f>'[33]12th'!X3</f>
        <v>N/A</v>
      </c>
      <c r="AF74" s="149" t="str">
        <f>'[33]12th'!Y3</f>
        <v>N/A</v>
      </c>
      <c r="AG74" s="165" t="str">
        <f>IF(Z74="","",IF(Z74&gt;=23,"J",IF(Z74&lt;23,"L")))</f>
        <v>J</v>
      </c>
      <c r="AH74" s="69" t="str">
        <f>IF(Z74="","",IF(Z74&gt;=Y74-8,"J",IF(Z74&lt;Y74-8,"L")))</f>
        <v>J</v>
      </c>
      <c r="AI74" s="15" t="str">
        <f>'[33]12th'!$Z$3</f>
        <v>G</v>
      </c>
    </row>
    <row r="75" spans="1:35" ht="12" customHeight="1" x14ac:dyDescent="0.2">
      <c r="A75" s="444" t="s">
        <v>26</v>
      </c>
      <c r="B75" s="445"/>
      <c r="C75" s="220"/>
      <c r="D75" s="228"/>
      <c r="E75" s="62">
        <f>'[34]12th'!A3</f>
        <v>6</v>
      </c>
      <c r="F75" s="63">
        <f>'[34]12th'!B3</f>
        <v>5</v>
      </c>
      <c r="G75" s="64">
        <f>'[34]12th'!C3</f>
        <v>1</v>
      </c>
      <c r="H75" s="157">
        <f>'[34]12th'!D3</f>
        <v>3</v>
      </c>
      <c r="I75" s="55">
        <f>'[34]12th'!E3</f>
        <v>69</v>
      </c>
      <c r="J75" s="56">
        <f>'[34]12th'!F3</f>
        <v>57.5</v>
      </c>
      <c r="K75" s="57">
        <f>'[34]12th'!G3</f>
        <v>11.5</v>
      </c>
      <c r="L75" s="161">
        <f>'[34]12th'!H3</f>
        <v>34.5</v>
      </c>
      <c r="M75" s="148" t="str">
        <f>'[34]12th'!I3</f>
        <v>N/A</v>
      </c>
      <c r="N75" s="40" t="str">
        <f>'[34]12th'!J3</f>
        <v>N/A</v>
      </c>
      <c r="O75" s="40" t="str">
        <f>'[34]12th'!K3</f>
        <v>N/A</v>
      </c>
      <c r="P75" s="149" t="str">
        <f>'[34]12th'!L3</f>
        <v>N/A</v>
      </c>
      <c r="Q75" s="166" t="s">
        <v>120</v>
      </c>
      <c r="R75" s="90" t="str">
        <f>IF(J75="","",IF(J75&gt;=23,"J",IF(J75&lt;23,"L")))</f>
        <v>J</v>
      </c>
      <c r="S75" s="69" t="str">
        <f>IF(J75="","",IF(J75&gt;=I75-8,"J",IF(J75&lt;I75-8,"L")))</f>
        <v>L</v>
      </c>
      <c r="T75" s="15" t="str">
        <f>'[34]12th'!M3</f>
        <v>G</v>
      </c>
      <c r="U75" s="62">
        <f>'[34]12th'!N3</f>
        <v>6</v>
      </c>
      <c r="V75" s="63">
        <f>'[34]12th'!O3</f>
        <v>6</v>
      </c>
      <c r="W75" s="64">
        <f>'[34]12th'!P3</f>
        <v>1</v>
      </c>
      <c r="X75" s="157">
        <f>'[34]12th'!Q3</f>
        <v>1</v>
      </c>
      <c r="Y75" s="55">
        <f>'[34]12th'!R3</f>
        <v>69</v>
      </c>
      <c r="Z75" s="56">
        <f>'[34]12th'!S3</f>
        <v>69</v>
      </c>
      <c r="AA75" s="17">
        <f>'[34]12th'!T3</f>
        <v>11.5</v>
      </c>
      <c r="AB75" s="144">
        <f>'[34]12th'!U3</f>
        <v>11.5</v>
      </c>
      <c r="AC75" s="148" t="str">
        <f>'[34]12th'!V3</f>
        <v>N/A</v>
      </c>
      <c r="AD75" s="40" t="str">
        <f>'[34]12th'!W3</f>
        <v>N/A</v>
      </c>
      <c r="AE75" s="40" t="str">
        <f>'[34]12th'!X3</f>
        <v>N/A</v>
      </c>
      <c r="AF75" s="149" t="str">
        <f>'[34]12th'!Y3</f>
        <v>N/A</v>
      </c>
      <c r="AG75" s="165" t="str">
        <f>IF(Z75="","",IF(Z75&gt;=23,"J",IF(Z75&lt;23,"L")))</f>
        <v>J</v>
      </c>
      <c r="AH75" s="69" t="str">
        <f>IF(Z75="","",IF(Z75&gt;=Y75-8,"J",IF(Z75&lt;Y75-8,"L")))</f>
        <v>J</v>
      </c>
      <c r="AI75" s="15" t="str">
        <f>'[34]12th'!$Z$3</f>
        <v>G</v>
      </c>
    </row>
    <row r="76" spans="1:35" ht="12" customHeight="1" x14ac:dyDescent="0.2">
      <c r="A76" s="444" t="s">
        <v>27</v>
      </c>
      <c r="B76" s="445"/>
      <c r="C76" s="220"/>
      <c r="D76" s="228"/>
      <c r="E76" s="62">
        <f>'[35]12th'!A3</f>
        <v>0</v>
      </c>
      <c r="F76" s="63">
        <f>'[35]12th'!B3</f>
        <v>0</v>
      </c>
      <c r="G76" s="64">
        <f>'[35]12th'!C3</f>
        <v>2</v>
      </c>
      <c r="H76" s="157">
        <f>'[35]12th'!D3</f>
        <v>1</v>
      </c>
      <c r="I76" s="55">
        <f>'[35]12th'!E3</f>
        <v>0</v>
      </c>
      <c r="J76" s="56">
        <f>'[35]12th'!F3</f>
        <v>0</v>
      </c>
      <c r="K76" s="57">
        <f>'[35]12th'!G3</f>
        <v>23</v>
      </c>
      <c r="L76" s="161">
        <f>'[35]12th'!H3</f>
        <v>11.5</v>
      </c>
      <c r="M76" s="148" t="str">
        <f>'[35]12th'!I3</f>
        <v>N/A</v>
      </c>
      <c r="N76" s="40" t="str">
        <f>'[35]12th'!J3</f>
        <v>N/A</v>
      </c>
      <c r="O76" s="40" t="str">
        <f>'[35]12th'!K3</f>
        <v>N/A</v>
      </c>
      <c r="P76" s="149" t="str">
        <f>'[35]12th'!L3</f>
        <v>N/A</v>
      </c>
      <c r="Q76" s="183" t="s">
        <v>120</v>
      </c>
      <c r="R76" s="183" t="s">
        <v>120</v>
      </c>
      <c r="S76" s="75" t="s">
        <v>120</v>
      </c>
      <c r="T76" s="15" t="str">
        <f>'[35]12th'!M3</f>
        <v>G</v>
      </c>
      <c r="U76" s="62">
        <f>'[35]12th'!N3</f>
        <v>0</v>
      </c>
      <c r="V76" s="63">
        <f>'[35]12th'!O3</f>
        <v>0</v>
      </c>
      <c r="W76" s="64">
        <f>'[35]12th'!P3</f>
        <v>2</v>
      </c>
      <c r="X76" s="157">
        <f>'[35]12th'!Q3</f>
        <v>2</v>
      </c>
      <c r="Y76" s="55">
        <f>'[35]12th'!R3</f>
        <v>0</v>
      </c>
      <c r="Z76" s="56">
        <f>'[35]12th'!S3</f>
        <v>0</v>
      </c>
      <c r="AA76" s="17">
        <f>'[35]12th'!T3</f>
        <v>23</v>
      </c>
      <c r="AB76" s="144">
        <f>'[35]12th'!U3</f>
        <v>23</v>
      </c>
      <c r="AC76" s="148" t="str">
        <f>'[35]12th'!V3</f>
        <v>N/A</v>
      </c>
      <c r="AD76" s="40" t="str">
        <f>'[35]12th'!W3</f>
        <v>N/A</v>
      </c>
      <c r="AE76" s="40" t="str">
        <f>'[35]12th'!X3</f>
        <v>N/A</v>
      </c>
      <c r="AF76" s="149" t="str">
        <f>'[35]12th'!Y3</f>
        <v>N/A</v>
      </c>
      <c r="AG76" s="183" t="s">
        <v>120</v>
      </c>
      <c r="AH76" s="75" t="s">
        <v>120</v>
      </c>
      <c r="AI76" s="15" t="str">
        <f>'[35]12th'!$Z$3</f>
        <v>G</v>
      </c>
    </row>
    <row r="77" spans="1:35" ht="12" customHeight="1" x14ac:dyDescent="0.2">
      <c r="A77" s="444" t="s">
        <v>53</v>
      </c>
      <c r="B77" s="445"/>
      <c r="C77" s="220"/>
      <c r="D77" s="228"/>
      <c r="E77" s="62">
        <f>'[36]12th'!B97</f>
        <v>9</v>
      </c>
      <c r="F77" s="63">
        <f>'[36]12th'!C97</f>
        <v>8</v>
      </c>
      <c r="G77" s="64">
        <f>'[36]12th'!D97</f>
        <v>2</v>
      </c>
      <c r="H77" s="157">
        <f>'[36]12th'!E97</f>
        <v>1</v>
      </c>
      <c r="I77" s="153">
        <f>'[36]12th'!F97</f>
        <v>99.5</v>
      </c>
      <c r="J77" s="19">
        <f>'[36]12th'!G97</f>
        <v>92</v>
      </c>
      <c r="K77" s="17">
        <f>'[36]12th'!H97</f>
        <v>23</v>
      </c>
      <c r="L77" s="145">
        <f>'[36]12th'!I97</f>
        <v>11.5</v>
      </c>
      <c r="M77" s="148" t="s">
        <v>120</v>
      </c>
      <c r="N77" s="40" t="s">
        <v>120</v>
      </c>
      <c r="O77" s="40" t="s">
        <v>120</v>
      </c>
      <c r="P77" s="149" t="s">
        <v>120</v>
      </c>
      <c r="Q77" s="183" t="s">
        <v>120</v>
      </c>
      <c r="R77" s="166" t="s">
        <v>120</v>
      </c>
      <c r="S77" s="75" t="s">
        <v>120</v>
      </c>
      <c r="T77" s="15" t="str">
        <f>'[36]12th'!J97</f>
        <v>A</v>
      </c>
      <c r="U77" s="62">
        <f>'[36]12th'!K97</f>
        <v>9</v>
      </c>
      <c r="V77" s="63">
        <f>'[36]12th'!L97</f>
        <v>9</v>
      </c>
      <c r="W77" s="64">
        <f>'[36]12th'!M97</f>
        <v>2</v>
      </c>
      <c r="X77" s="157">
        <f>'[36]12th'!N97</f>
        <v>2</v>
      </c>
      <c r="Y77" s="55">
        <f>'[36]12th'!O97</f>
        <v>103.5</v>
      </c>
      <c r="Z77" s="18">
        <f>'[36]12th'!P97</f>
        <v>103.5</v>
      </c>
      <c r="AA77" s="17">
        <f>'[36]12th'!Q97</f>
        <v>23</v>
      </c>
      <c r="AB77" s="145">
        <f>'[36]12th'!R97</f>
        <v>23</v>
      </c>
      <c r="AC77" s="148" t="s">
        <v>120</v>
      </c>
      <c r="AD77" s="40" t="s">
        <v>120</v>
      </c>
      <c r="AE77" s="40" t="s">
        <v>120</v>
      </c>
      <c r="AF77" s="149" t="s">
        <v>120</v>
      </c>
      <c r="AG77" s="166" t="s">
        <v>120</v>
      </c>
      <c r="AH77" s="75" t="s">
        <v>120</v>
      </c>
      <c r="AI77" s="15" t="str">
        <f>'[36]12th'!$S$97</f>
        <v>G</v>
      </c>
    </row>
    <row r="78" spans="1:35" ht="12" customHeight="1" x14ac:dyDescent="0.2">
      <c r="A78" s="444" t="s">
        <v>54</v>
      </c>
      <c r="B78" s="445"/>
      <c r="C78" s="220"/>
      <c r="D78" s="228"/>
      <c r="E78" s="62">
        <f>'[36]12th'!B98</f>
        <v>2</v>
      </c>
      <c r="F78" s="63">
        <f>'[36]12th'!C98</f>
        <v>2</v>
      </c>
      <c r="G78" s="64">
        <f>'[36]12th'!D98</f>
        <v>1</v>
      </c>
      <c r="H78" s="157">
        <f>'[36]12th'!E98</f>
        <v>1</v>
      </c>
      <c r="I78" s="153">
        <f>'[36]12th'!F98</f>
        <v>23</v>
      </c>
      <c r="J78" s="19">
        <f>'[36]12th'!G98</f>
        <v>23</v>
      </c>
      <c r="K78" s="17">
        <f>'[36]12th'!H98</f>
        <v>11.5</v>
      </c>
      <c r="L78" s="145">
        <f>'[36]12th'!I98</f>
        <v>11.5</v>
      </c>
      <c r="M78" s="148" t="s">
        <v>120</v>
      </c>
      <c r="N78" s="40" t="s">
        <v>120</v>
      </c>
      <c r="O78" s="40" t="s">
        <v>120</v>
      </c>
      <c r="P78" s="149" t="s">
        <v>120</v>
      </c>
      <c r="Q78" s="183" t="s">
        <v>120</v>
      </c>
      <c r="R78" s="166" t="s">
        <v>120</v>
      </c>
      <c r="S78" s="75" t="s">
        <v>120</v>
      </c>
      <c r="T78" s="15" t="str">
        <f>'[36]12th'!J98</f>
        <v>G</v>
      </c>
      <c r="U78" s="62">
        <f>'[36]12th'!K98</f>
        <v>2</v>
      </c>
      <c r="V78" s="63">
        <f>'[36]12th'!L98</f>
        <v>2</v>
      </c>
      <c r="W78" s="64">
        <f>'[36]12th'!M98</f>
        <v>1</v>
      </c>
      <c r="X78" s="157">
        <f>'[36]12th'!N98</f>
        <v>1</v>
      </c>
      <c r="Y78" s="55">
        <f>'[36]12th'!O98</f>
        <v>23</v>
      </c>
      <c r="Z78" s="18">
        <f>'[36]12th'!P98</f>
        <v>23</v>
      </c>
      <c r="AA78" s="17">
        <f>'[36]12th'!Q98</f>
        <v>11.5</v>
      </c>
      <c r="AB78" s="145">
        <f>'[36]12th'!R98</f>
        <v>11.5</v>
      </c>
      <c r="AC78" s="148" t="s">
        <v>120</v>
      </c>
      <c r="AD78" s="40" t="s">
        <v>120</v>
      </c>
      <c r="AE78" s="40" t="s">
        <v>120</v>
      </c>
      <c r="AF78" s="149" t="s">
        <v>120</v>
      </c>
      <c r="AG78" s="166" t="s">
        <v>120</v>
      </c>
      <c r="AH78" s="75" t="s">
        <v>120</v>
      </c>
      <c r="AI78" s="15" t="str">
        <f>'[36]12th'!$S$98</f>
        <v>G</v>
      </c>
    </row>
    <row r="79" spans="1:35" ht="12" customHeight="1" x14ac:dyDescent="0.2">
      <c r="A79" s="444" t="s">
        <v>55</v>
      </c>
      <c r="B79" s="445"/>
      <c r="C79" s="220"/>
      <c r="D79" s="228"/>
      <c r="E79" s="62">
        <f>'[36]12th'!B99</f>
        <v>2</v>
      </c>
      <c r="F79" s="63">
        <f>'[36]12th'!C99</f>
        <v>2</v>
      </c>
      <c r="G79" s="64">
        <f>'[36]12th'!D99</f>
        <v>1</v>
      </c>
      <c r="H79" s="157">
        <f>'[36]12th'!E99</f>
        <v>1</v>
      </c>
      <c r="I79" s="153">
        <f>'[36]12th'!F99</f>
        <v>23</v>
      </c>
      <c r="J79" s="19">
        <f>'[36]12th'!G99</f>
        <v>23</v>
      </c>
      <c r="K79" s="17">
        <f>'[36]12th'!H99</f>
        <v>11.5</v>
      </c>
      <c r="L79" s="145">
        <f>'[36]12th'!I99</f>
        <v>11.5</v>
      </c>
      <c r="M79" s="148" t="s">
        <v>120</v>
      </c>
      <c r="N79" s="40" t="s">
        <v>120</v>
      </c>
      <c r="O79" s="40" t="s">
        <v>120</v>
      </c>
      <c r="P79" s="149" t="s">
        <v>120</v>
      </c>
      <c r="Q79" s="183" t="s">
        <v>120</v>
      </c>
      <c r="R79" s="166" t="s">
        <v>120</v>
      </c>
      <c r="S79" s="75" t="s">
        <v>120</v>
      </c>
      <c r="T79" s="15" t="str">
        <f>'[36]12th'!J99</f>
        <v>G</v>
      </c>
      <c r="U79" s="62">
        <f>'[36]12th'!K99</f>
        <v>2</v>
      </c>
      <c r="V79" s="63">
        <f>'[36]12th'!L99</f>
        <v>2</v>
      </c>
      <c r="W79" s="64">
        <f>'[36]12th'!M99</f>
        <v>1</v>
      </c>
      <c r="X79" s="157">
        <f>'[36]12th'!N99</f>
        <v>1</v>
      </c>
      <c r="Y79" s="55">
        <f>'[36]12th'!O99</f>
        <v>23</v>
      </c>
      <c r="Z79" s="18">
        <f>'[36]12th'!P99</f>
        <v>23</v>
      </c>
      <c r="AA79" s="17">
        <f>'[36]12th'!Q99</f>
        <v>11.5</v>
      </c>
      <c r="AB79" s="145">
        <f>'[36]12th'!R99</f>
        <v>11.5</v>
      </c>
      <c r="AC79" s="148" t="s">
        <v>120</v>
      </c>
      <c r="AD79" s="40" t="s">
        <v>120</v>
      </c>
      <c r="AE79" s="40" t="s">
        <v>120</v>
      </c>
      <c r="AF79" s="149" t="s">
        <v>120</v>
      </c>
      <c r="AG79" s="166" t="s">
        <v>120</v>
      </c>
      <c r="AH79" s="75" t="s">
        <v>120</v>
      </c>
      <c r="AI79" s="15" t="str">
        <f>'[36]12th'!$S$99</f>
        <v>G</v>
      </c>
    </row>
    <row r="80" spans="1:35" ht="12" customHeight="1" x14ac:dyDescent="0.2">
      <c r="A80" s="444" t="s">
        <v>130</v>
      </c>
      <c r="B80" s="445"/>
      <c r="C80" s="220"/>
      <c r="D80" s="228"/>
      <c r="E80" s="62">
        <f>'[36]12th'!B100</f>
        <v>5</v>
      </c>
      <c r="F80" s="63">
        <f>'[36]12th'!C100</f>
        <v>4.6500000000000004</v>
      </c>
      <c r="G80" s="64">
        <f>'[36]12th'!D100</f>
        <v>2</v>
      </c>
      <c r="H80" s="157">
        <f>'[36]12th'!E100</f>
        <v>1</v>
      </c>
      <c r="I80" s="153">
        <f>'[36]12th'!F100</f>
        <v>57.5</v>
      </c>
      <c r="J80" s="19">
        <f>'[36]12th'!G100</f>
        <v>53.5</v>
      </c>
      <c r="K80" s="17">
        <f>'[36]12th'!H100</f>
        <v>23</v>
      </c>
      <c r="L80" s="145">
        <f>'[36]12th'!I100</f>
        <v>11.5</v>
      </c>
      <c r="M80" s="148" t="s">
        <v>120</v>
      </c>
      <c r="N80" s="40" t="s">
        <v>120</v>
      </c>
      <c r="O80" s="40" t="s">
        <v>120</v>
      </c>
      <c r="P80" s="149" t="s">
        <v>120</v>
      </c>
      <c r="Q80" s="183" t="s">
        <v>120</v>
      </c>
      <c r="R80" s="166" t="s">
        <v>120</v>
      </c>
      <c r="S80" s="75" t="s">
        <v>120</v>
      </c>
      <c r="T80" s="15" t="str">
        <f>'[36]12th'!J100</f>
        <v>A</v>
      </c>
      <c r="U80" s="62">
        <f>'[36]12th'!K100</f>
        <v>4</v>
      </c>
      <c r="V80" s="63">
        <f>'[36]12th'!L100</f>
        <v>4</v>
      </c>
      <c r="W80" s="64">
        <f>'[36]12th'!M100</f>
        <v>2</v>
      </c>
      <c r="X80" s="157">
        <f>'[36]12th'!N100</f>
        <v>2</v>
      </c>
      <c r="Y80" s="55">
        <f>'[36]12th'!O100</f>
        <v>46</v>
      </c>
      <c r="Z80" s="18">
        <f>'[36]12th'!P100</f>
        <v>46</v>
      </c>
      <c r="AA80" s="17">
        <f>'[36]12th'!Q100</f>
        <v>23</v>
      </c>
      <c r="AB80" s="145">
        <f>'[36]12th'!R100</f>
        <v>23</v>
      </c>
      <c r="AC80" s="148" t="s">
        <v>120</v>
      </c>
      <c r="AD80" s="40" t="s">
        <v>120</v>
      </c>
      <c r="AE80" s="40" t="s">
        <v>120</v>
      </c>
      <c r="AF80" s="149" t="s">
        <v>120</v>
      </c>
      <c r="AG80" s="166" t="s">
        <v>120</v>
      </c>
      <c r="AH80" s="75" t="s">
        <v>120</v>
      </c>
      <c r="AI80" s="15" t="str">
        <f>'[36]12th'!$S$100</f>
        <v>G</v>
      </c>
    </row>
    <row r="81" spans="1:35" ht="12" hidden="1" customHeight="1" x14ac:dyDescent="0.2">
      <c r="A81" s="444" t="s">
        <v>56</v>
      </c>
      <c r="B81" s="445"/>
      <c r="C81" s="220"/>
      <c r="D81" s="228"/>
      <c r="E81" s="62">
        <f>'[36]12th'!B101</f>
        <v>0</v>
      </c>
      <c r="F81" s="63">
        <f>'[36]12th'!C101</f>
        <v>0</v>
      </c>
      <c r="G81" s="64">
        <f>'[36]12th'!D101</f>
        <v>0</v>
      </c>
      <c r="H81" s="157">
        <f>'[36]12th'!E101</f>
        <v>0</v>
      </c>
      <c r="I81" s="153">
        <f>'[36]12th'!F101</f>
        <v>0</v>
      </c>
      <c r="J81" s="19">
        <f>'[36]12th'!G101</f>
        <v>0</v>
      </c>
      <c r="K81" s="17">
        <f>'[36]12th'!H101</f>
        <v>0</v>
      </c>
      <c r="L81" s="145">
        <f>'[36]12th'!I101</f>
        <v>0</v>
      </c>
      <c r="M81" s="148" t="s">
        <v>120</v>
      </c>
      <c r="N81" s="40" t="s">
        <v>120</v>
      </c>
      <c r="O81" s="40" t="s">
        <v>120</v>
      </c>
      <c r="P81" s="149" t="s">
        <v>120</v>
      </c>
      <c r="Q81" s="183" t="s">
        <v>120</v>
      </c>
      <c r="R81" s="166" t="s">
        <v>120</v>
      </c>
      <c r="S81" s="75" t="s">
        <v>120</v>
      </c>
      <c r="T81" s="15">
        <f>'[36]12th'!J101</f>
        <v>0</v>
      </c>
      <c r="U81" s="62">
        <f>'[36]12th'!K101</f>
        <v>0</v>
      </c>
      <c r="V81" s="63">
        <f>'[36]12th'!L101</f>
        <v>0</v>
      </c>
      <c r="W81" s="64">
        <f>'[36]12th'!M101</f>
        <v>0</v>
      </c>
      <c r="X81" s="157">
        <f>'[36]12th'!N101</f>
        <v>0</v>
      </c>
      <c r="Y81" s="55">
        <f>'[36]12th'!O101</f>
        <v>0</v>
      </c>
      <c r="Z81" s="18">
        <f>'[36]12th'!P101</f>
        <v>0</v>
      </c>
      <c r="AA81" s="17">
        <f>'[36]12th'!Q101</f>
        <v>0</v>
      </c>
      <c r="AB81" s="145">
        <f>'[36]12th'!R101</f>
        <v>0</v>
      </c>
      <c r="AC81" s="148" t="s">
        <v>120</v>
      </c>
      <c r="AD81" s="40" t="s">
        <v>120</v>
      </c>
      <c r="AE81" s="40" t="s">
        <v>120</v>
      </c>
      <c r="AF81" s="149" t="s">
        <v>120</v>
      </c>
      <c r="AG81" s="166" t="s">
        <v>120</v>
      </c>
      <c r="AH81" s="75" t="s">
        <v>120</v>
      </c>
      <c r="AI81" s="15">
        <f>'[36]12th'!$S$101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topLeftCell="A4" zoomScale="110" zoomScaleNormal="11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'[1]13th'!$E$17+'[1]13th'!$F$17+'[1]13th'!$G$17</f>
        <v>1</v>
      </c>
      <c r="D27" s="318">
        <f>'[1]13th'!$H$17+'[1]13th'!$I$17+'[1]13th'!$J$17</f>
        <v>0</v>
      </c>
      <c r="E27" s="14">
        <f>'[1]13th'!B3</f>
        <v>3</v>
      </c>
      <c r="F27" s="71">
        <f>'[1]13th'!C3</f>
        <v>3</v>
      </c>
      <c r="G27" s="16">
        <f>'[1]13th'!D3</f>
        <v>2</v>
      </c>
      <c r="H27" s="325">
        <f>'[1]13th'!E3</f>
        <v>2</v>
      </c>
      <c r="I27" s="81">
        <f>'[1]13th'!F3</f>
        <v>34.5</v>
      </c>
      <c r="J27" s="56">
        <f>'[1]13th'!G3</f>
        <v>34.5</v>
      </c>
      <c r="K27" s="57">
        <f>'[1]13th'!H3</f>
        <v>23</v>
      </c>
      <c r="L27" s="121">
        <f>'[1]13th'!I3</f>
        <v>23</v>
      </c>
      <c r="M27" s="150">
        <f>'[1]13th'!J3</f>
        <v>5</v>
      </c>
      <c r="N27" s="37">
        <f>'[1]13th'!K3</f>
        <v>5</v>
      </c>
      <c r="O27" s="36">
        <f>'[1]13th'!L3</f>
        <v>3</v>
      </c>
      <c r="P27" s="151">
        <f>'[1]13th'!M3</f>
        <v>3</v>
      </c>
      <c r="Q27" s="165" t="str">
        <f>IF(D27="","",IF(D27&gt;=C27,"J",IF(D27&lt;C27,"L")))</f>
        <v>L</v>
      </c>
      <c r="R27" s="69" t="str">
        <f t="shared" ref="R27:R53" si="0">IF(J27="","",IF(J27&gt;=23,"J",IF(J27&lt;23,"L")))</f>
        <v>J</v>
      </c>
      <c r="S27" s="69" t="str">
        <f t="shared" ref="S27:S37" si="1">IF(J27="","",IF(J27&gt;=I27-8,"J",IF(J27&lt;I27-8,"L")))</f>
        <v>J</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 t="shared" ref="AG27:AG35" si="2">IF(Z27="","",IF(Z27&gt;=23,"J",IF(Z27&lt;23,"L")))</f>
        <v>J</v>
      </c>
      <c r="AH27" s="69" t="str">
        <f t="shared" ref="AH27:AH36" si="3">IF(Z27="","",IF(Z27&gt;=Y27-8,"J",IF(Z27&lt;Y27-8,"L")))</f>
        <v>J</v>
      </c>
      <c r="AI27" s="15" t="str">
        <f>'[1]13th'!$AA$3</f>
        <v>G</v>
      </c>
    </row>
    <row r="28" spans="1:35" ht="12" customHeight="1" x14ac:dyDescent="0.2">
      <c r="A28" s="450" t="s">
        <v>2</v>
      </c>
      <c r="B28" s="451"/>
      <c r="C28" s="217">
        <f>'[2]13th'!$E$17+'[2]13th'!$F$17+'[2]13th'!$G$17</f>
        <v>1</v>
      </c>
      <c r="D28" s="319">
        <f>'[2]13th'!$H$17+'[2]13th'!$I$17+'[2]13th'!$J$17</f>
        <v>0</v>
      </c>
      <c r="E28" s="14">
        <f>'[2]13th'!B3</f>
        <v>3</v>
      </c>
      <c r="F28" s="71">
        <f>'[2]13th'!C3</f>
        <v>2</v>
      </c>
      <c r="G28" s="16">
        <f>'[2]13th'!D3</f>
        <v>2</v>
      </c>
      <c r="H28" s="325">
        <f>'[2]13th'!E3</f>
        <v>2</v>
      </c>
      <c r="I28" s="81">
        <f>'[2]13th'!F3</f>
        <v>34.5</v>
      </c>
      <c r="J28" s="56">
        <f>'[2]13th'!G3</f>
        <v>23</v>
      </c>
      <c r="K28" s="57">
        <f>'[2]13th'!H3</f>
        <v>23</v>
      </c>
      <c r="L28" s="121">
        <f>'[2]13th'!I3</f>
        <v>23</v>
      </c>
      <c r="M28" s="150">
        <f>'[2]13th'!J3</f>
        <v>5</v>
      </c>
      <c r="N28" s="37">
        <f>'[2]13th'!K3</f>
        <v>7.5</v>
      </c>
      <c r="O28" s="36">
        <f>'[2]13th'!L3</f>
        <v>3</v>
      </c>
      <c r="P28" s="151">
        <f>'[2]13th'!M3</f>
        <v>3.75</v>
      </c>
      <c r="Q28" s="165" t="str">
        <f t="shared" ref="Q28:Q53" si="4">IF(D28="","",IF(D28&gt;=C28,"J",IF(D28&lt;C28,"L")))</f>
        <v>L</v>
      </c>
      <c r="R28" s="69" t="str">
        <f t="shared" si="0"/>
        <v>J</v>
      </c>
      <c r="S28" s="69" t="str">
        <f t="shared" si="1"/>
        <v>L</v>
      </c>
      <c r="T28" s="15" t="str">
        <f>'[2]13th'!N3</f>
        <v>A</v>
      </c>
      <c r="U28" s="14">
        <f>'[2]13th'!O3</f>
        <v>3</v>
      </c>
      <c r="V28" s="71">
        <f>'[2]13th'!P3</f>
        <v>3</v>
      </c>
      <c r="W28" s="16">
        <f>'[2]13th'!Q3</f>
        <v>2</v>
      </c>
      <c r="X28" s="186">
        <f>'[2]13th'!R3</f>
        <v>2</v>
      </c>
      <c r="Y28" s="81">
        <f>'[2]13th'!S3</f>
        <v>34.5</v>
      </c>
      <c r="Z28" s="56">
        <f>'[2]13th'!T3</f>
        <v>34.5</v>
      </c>
      <c r="AA28" s="17">
        <f>'[2]13th'!U3</f>
        <v>23</v>
      </c>
      <c r="AB28" s="129">
        <f>'[2]13th'!V3</f>
        <v>23</v>
      </c>
      <c r="AC28" s="119">
        <f>'[2]13th'!W3</f>
        <v>5</v>
      </c>
      <c r="AD28" s="37">
        <f>'[2]13th'!X3</f>
        <v>5</v>
      </c>
      <c r="AE28" s="36">
        <f>'[2]13th'!Y3</f>
        <v>3</v>
      </c>
      <c r="AF28" s="124">
        <f>'[2]13th'!Z3</f>
        <v>3</v>
      </c>
      <c r="AG28" s="126" t="str">
        <f t="shared" si="2"/>
        <v>J</v>
      </c>
      <c r="AH28" s="69" t="str">
        <f t="shared" si="3"/>
        <v>J</v>
      </c>
      <c r="AI28" s="15" t="str">
        <f>'[2]13th'!$AA$3</f>
        <v>G</v>
      </c>
    </row>
    <row r="29" spans="1:35" ht="12" customHeight="1" x14ac:dyDescent="0.2">
      <c r="A29" s="450" t="s">
        <v>3</v>
      </c>
      <c r="B29" s="451"/>
      <c r="C29" s="217">
        <f>'[3]13th'!$E$17+'[3]13th'!$F$17+'[3]13th'!$G$17</f>
        <v>1</v>
      </c>
      <c r="D29" s="319">
        <f>'[3]13th'!$H$17+'[3]13th'!$I$17+'[3]13th'!$J$17</f>
        <v>1</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4"/>
        <v>J</v>
      </c>
      <c r="R29" s="69" t="str">
        <f t="shared" si="0"/>
        <v>J</v>
      </c>
      <c r="S29" s="69" t="str">
        <f t="shared" si="1"/>
        <v>J</v>
      </c>
      <c r="T29" s="15" t="str">
        <f>'[3]13th'!N3</f>
        <v>G</v>
      </c>
      <c r="U29" s="14">
        <f>'[3]13th'!O3</f>
        <v>3</v>
      </c>
      <c r="V29" s="71">
        <f>'[3]13th'!P3</f>
        <v>3</v>
      </c>
      <c r="W29" s="16">
        <f>'[3]13th'!Q3</f>
        <v>2</v>
      </c>
      <c r="X29" s="186">
        <f>'[3]13th'!R3</f>
        <v>2</v>
      </c>
      <c r="Y29" s="81">
        <f>'[3]13th'!S3</f>
        <v>34.5</v>
      </c>
      <c r="Z29" s="56">
        <f>'[3]13th'!T3</f>
        <v>34.5</v>
      </c>
      <c r="AA29" s="17">
        <f>'[3]13th'!U3</f>
        <v>23</v>
      </c>
      <c r="AB29" s="129">
        <f>'[3]13th'!V3</f>
        <v>23</v>
      </c>
      <c r="AC29" s="119">
        <f>'[3]13th'!W3</f>
        <v>5</v>
      </c>
      <c r="AD29" s="37">
        <f>'[3]13th'!X3</f>
        <v>5</v>
      </c>
      <c r="AE29" s="36">
        <f>'[3]13th'!Y3</f>
        <v>3</v>
      </c>
      <c r="AF29" s="124">
        <f>'[3]13th'!Z3</f>
        <v>3</v>
      </c>
      <c r="AG29" s="126" t="str">
        <f t="shared" si="2"/>
        <v>J</v>
      </c>
      <c r="AH29" s="69" t="str">
        <f t="shared" si="3"/>
        <v>J</v>
      </c>
      <c r="AI29" s="15" t="str">
        <f>'[3]13th'!$AA$3</f>
        <v>G</v>
      </c>
    </row>
    <row r="30" spans="1:35" ht="12" customHeight="1" x14ac:dyDescent="0.2">
      <c r="A30" s="450" t="s">
        <v>119</v>
      </c>
      <c r="B30" s="451"/>
      <c r="C30" s="217">
        <f>'[4]13th'!$E$17+'[4]13th'!$F$17+'[4]13th'!$G$17</f>
        <v>1</v>
      </c>
      <c r="D30" s="319">
        <f>'[4]13th'!$H$17+'[4]13th'!$I$17+'[4]13th'!$J$17</f>
        <v>1</v>
      </c>
      <c r="E30" s="14">
        <f>'[4]13th'!B3</f>
        <v>7</v>
      </c>
      <c r="F30" s="71">
        <f>'[4]13th'!C3</f>
        <v>5</v>
      </c>
      <c r="G30" s="16">
        <f>'[4]13th'!D3</f>
        <v>7</v>
      </c>
      <c r="H30" s="325">
        <f>'[4]13th'!E3</f>
        <v>8</v>
      </c>
      <c r="I30" s="81">
        <f>'[4]13th'!F3</f>
        <v>80.5</v>
      </c>
      <c r="J30" s="56">
        <f>'[4]13th'!G3</f>
        <v>57.5</v>
      </c>
      <c r="K30" s="57">
        <f>'[4]13th'!H3</f>
        <v>80.5</v>
      </c>
      <c r="L30" s="121">
        <f>'[4]13th'!I3</f>
        <v>92</v>
      </c>
      <c r="M30" s="150">
        <f>'[4]13th'!J3</f>
        <v>5.1428571428571432</v>
      </c>
      <c r="N30" s="37">
        <f>'[4]13th'!K3</f>
        <v>7.2</v>
      </c>
      <c r="O30" s="36">
        <f>'[4]13th'!L3</f>
        <v>2.5714285714285716</v>
      </c>
      <c r="P30" s="151">
        <f>'[4]13th'!M3</f>
        <v>2.7692307692307692</v>
      </c>
      <c r="Q30" s="165" t="str">
        <f t="shared" si="4"/>
        <v>J</v>
      </c>
      <c r="R30" s="69" t="str">
        <f t="shared" si="0"/>
        <v>J</v>
      </c>
      <c r="S30" s="69" t="str">
        <f t="shared" si="1"/>
        <v>L</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450" t="s">
        <v>121</v>
      </c>
      <c r="B31" s="451"/>
      <c r="C31" s="217">
        <f>'[5]13th'!$E$17+'[5]13th'!$F$17+'[5]13th'!$G$17</f>
        <v>1</v>
      </c>
      <c r="D31" s="319">
        <f>'[5]13th'!$H$17+'[5]13th'!$I$17+'[5]13th'!$J$17</f>
        <v>1</v>
      </c>
      <c r="E31" s="14">
        <f>'[5]13th'!B3</f>
        <v>6</v>
      </c>
      <c r="F31" s="71">
        <f>'[5]13th'!C3</f>
        <v>5</v>
      </c>
      <c r="G31" s="16">
        <f>'[5]13th'!D3</f>
        <v>2</v>
      </c>
      <c r="H31" s="325">
        <f>'[5]13th'!E3</f>
        <v>2</v>
      </c>
      <c r="I31" s="81">
        <f>'[5]13th'!F3</f>
        <v>69</v>
      </c>
      <c r="J31" s="56">
        <f>'[5]13th'!G3</f>
        <v>57.5</v>
      </c>
      <c r="K31" s="57">
        <f>'[5]13th'!H3</f>
        <v>23</v>
      </c>
      <c r="L31" s="121">
        <f>'[5]13th'!I3</f>
        <v>23</v>
      </c>
      <c r="M31" s="150">
        <f>'[5]13th'!J3</f>
        <v>4</v>
      </c>
      <c r="N31" s="37">
        <f>'[5]13th'!K3</f>
        <v>4.8</v>
      </c>
      <c r="O31" s="36">
        <f>'[5]13th'!L3</f>
        <v>3</v>
      </c>
      <c r="P31" s="151">
        <f>'[5]13th'!M3</f>
        <v>3.4285714285714284</v>
      </c>
      <c r="Q31" s="165" t="str">
        <f t="shared" si="4"/>
        <v>J</v>
      </c>
      <c r="R31" s="69" t="str">
        <f t="shared" si="0"/>
        <v>J</v>
      </c>
      <c r="S31" s="69" t="str">
        <f t="shared" si="1"/>
        <v>L</v>
      </c>
      <c r="T31" s="15" t="str">
        <f>'[5]13th'!N3</f>
        <v>A</v>
      </c>
      <c r="U31" s="14">
        <f>'[5]13th'!O3</f>
        <v>5</v>
      </c>
      <c r="V31" s="71">
        <f>'[5]13th'!P3</f>
        <v>4</v>
      </c>
      <c r="W31" s="16">
        <f>'[5]13th'!Q3</f>
        <v>1</v>
      </c>
      <c r="X31" s="186">
        <f>'[5]13th'!R3</f>
        <v>2</v>
      </c>
      <c r="Y31" s="81">
        <f>'[5]13th'!S3</f>
        <v>57.5</v>
      </c>
      <c r="Z31" s="56">
        <f>'[5]13th'!T3</f>
        <v>46</v>
      </c>
      <c r="AA31" s="17">
        <f>'[5]13th'!U3</f>
        <v>11.5</v>
      </c>
      <c r="AB31" s="129">
        <f>'[5]13th'!V3</f>
        <v>23</v>
      </c>
      <c r="AC31" s="119">
        <f>'[5]13th'!W3</f>
        <v>4.8</v>
      </c>
      <c r="AD31" s="37">
        <f>'[5]13th'!X3</f>
        <v>6</v>
      </c>
      <c r="AE31" s="36">
        <f>'[5]13th'!Y3</f>
        <v>4</v>
      </c>
      <c r="AF31" s="124">
        <f>'[5]13th'!Z3</f>
        <v>4</v>
      </c>
      <c r="AG31" s="126" t="str">
        <f t="shared" si="2"/>
        <v>J</v>
      </c>
      <c r="AH31" s="69" t="str">
        <f t="shared" si="3"/>
        <v>L</v>
      </c>
      <c r="AI31" s="15" t="str">
        <f>'[5]13th'!$AA$3</f>
        <v>A</v>
      </c>
    </row>
    <row r="32" spans="1:35" ht="12" customHeight="1" x14ac:dyDescent="0.2">
      <c r="A32" s="563" t="s">
        <v>129</v>
      </c>
      <c r="B32" s="564"/>
      <c r="C32" s="217">
        <v>1</v>
      </c>
      <c r="D32" s="319">
        <v>0</v>
      </c>
      <c r="E32" s="14">
        <f>'[6]13th'!B3</f>
        <v>2</v>
      </c>
      <c r="F32" s="315">
        <f>'[6]13th'!C3</f>
        <v>2</v>
      </c>
      <c r="G32" s="16">
        <f>'[6]13th'!D3</f>
        <v>3</v>
      </c>
      <c r="H32" s="314">
        <f>'[6]13th'!E3</f>
        <v>3</v>
      </c>
      <c r="I32" s="81">
        <f>'[6]13th'!F3</f>
        <v>23</v>
      </c>
      <c r="J32" s="56">
        <f>'[6]13th'!G3</f>
        <v>23</v>
      </c>
      <c r="K32" s="17">
        <f>'[6]13th'!H3</f>
        <v>34.5</v>
      </c>
      <c r="L32" s="129">
        <f>'[6]13th'!I3</f>
        <v>34.5</v>
      </c>
      <c r="M32" s="150">
        <f>'[6]13th'!J3</f>
        <v>0</v>
      </c>
      <c r="N32" s="72">
        <f>'[6]13th'!K3</f>
        <v>0</v>
      </c>
      <c r="O32" s="36">
        <f>'[6]13th'!L3</f>
        <v>0</v>
      </c>
      <c r="P32" s="187">
        <f>'[6]13th'!M3</f>
        <v>0</v>
      </c>
      <c r="Q32" s="165" t="str">
        <f>IF(D32="","",IF(D32&gt;=C32,"J",IF(D32&lt;C32,"L")))</f>
        <v>L</v>
      </c>
      <c r="R32" s="69" t="str">
        <f>IF(J32="","",IF(J32&gt;=23,"J",IF(J32&lt;23,"L")))</f>
        <v>J</v>
      </c>
      <c r="S32" s="69" t="str">
        <f t="shared" si="1"/>
        <v>J</v>
      </c>
      <c r="T32" s="15" t="str">
        <f>'[6]13th'!N3</f>
        <v>G</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450" t="s">
        <v>5</v>
      </c>
      <c r="B33" s="451"/>
      <c r="C33" s="217">
        <f>'[7]13th'!$E$17+'[7]13th'!$F$17+'[7]13th'!$G$17</f>
        <v>1</v>
      </c>
      <c r="D33" s="319">
        <f>'[7]13th'!$H$17+'[7]13th'!$I$17+'[7]13th'!$J$17</f>
        <v>0</v>
      </c>
      <c r="E33" s="14">
        <f>'[7]13th'!B3</f>
        <v>6</v>
      </c>
      <c r="F33" s="71">
        <f>'[7]13th'!C3</f>
        <v>4</v>
      </c>
      <c r="G33" s="16">
        <f>'[7]13th'!D3</f>
        <v>2</v>
      </c>
      <c r="H33" s="325">
        <f>'[7]13th'!E3</f>
        <v>2</v>
      </c>
      <c r="I33" s="81">
        <f>'[7]13th'!F3</f>
        <v>69</v>
      </c>
      <c r="J33" s="56">
        <f>'[7]13th'!G3</f>
        <v>46</v>
      </c>
      <c r="K33" s="57">
        <f>'[7]13th'!H3</f>
        <v>23</v>
      </c>
      <c r="L33" s="121">
        <f>'[7]13th'!I3</f>
        <v>23</v>
      </c>
      <c r="M33" s="263" t="str">
        <f>'[7]13th'!J3</f>
        <v>N/A</v>
      </c>
      <c r="N33" s="264" t="str">
        <f>'[7]13th'!K3</f>
        <v>N/A</v>
      </c>
      <c r="O33" s="264" t="str">
        <f>'[7]13th'!L3</f>
        <v>N/A</v>
      </c>
      <c r="P33" s="266" t="str">
        <f>'[7]13th'!M3</f>
        <v>N/A</v>
      </c>
      <c r="Q33" s="165" t="str">
        <f t="shared" si="4"/>
        <v>L</v>
      </c>
      <c r="R33" s="69" t="str">
        <f t="shared" si="0"/>
        <v>J</v>
      </c>
      <c r="S33" s="69" t="str">
        <f t="shared" si="1"/>
        <v>L</v>
      </c>
      <c r="T33" s="15" t="str">
        <f>'[7]13th'!N3</f>
        <v>A</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2"/>
        <v>J</v>
      </c>
      <c r="AH33" s="69" t="str">
        <f t="shared" si="3"/>
        <v>J</v>
      </c>
      <c r="AI33" s="15" t="str">
        <f>'[7]13th'!$AA$3</f>
        <v>G</v>
      </c>
    </row>
    <row r="34" spans="1:36" ht="12" customHeight="1" x14ac:dyDescent="0.2">
      <c r="A34" s="450" t="s">
        <v>8</v>
      </c>
      <c r="B34" s="451"/>
      <c r="C34" s="217"/>
      <c r="D34" s="319"/>
      <c r="E34" s="14">
        <f>'[8]13th'!B3</f>
        <v>16</v>
      </c>
      <c r="F34" s="71">
        <f>'[8]13th'!C3</f>
        <v>14</v>
      </c>
      <c r="G34" s="16">
        <f>'[8]13th'!D3</f>
        <v>7</v>
      </c>
      <c r="H34" s="325">
        <f>'[8]13th'!E3</f>
        <v>8</v>
      </c>
      <c r="I34" s="81">
        <f>'[8]13th'!F3</f>
        <v>184</v>
      </c>
      <c r="J34" s="56">
        <f>'[8]13th'!G3</f>
        <v>161</v>
      </c>
      <c r="K34" s="57">
        <f>'[8]13th'!H3</f>
        <v>80.5</v>
      </c>
      <c r="L34" s="121">
        <f>'[8]13th'!I3</f>
        <v>92</v>
      </c>
      <c r="M34" s="263" t="str">
        <f>'[8]13th'!J3</f>
        <v>N/A</v>
      </c>
      <c r="N34" s="264" t="str">
        <f>'[8]13th'!K3</f>
        <v>N/A</v>
      </c>
      <c r="O34" s="264" t="str">
        <f>'[8]13th'!L3</f>
        <v>N/A</v>
      </c>
      <c r="P34" s="266" t="str">
        <f>'[8]13th'!M3</f>
        <v>N/A</v>
      </c>
      <c r="Q34" s="340" t="s">
        <v>120</v>
      </c>
      <c r="R34" s="69" t="str">
        <f t="shared" si="0"/>
        <v>J</v>
      </c>
      <c r="S34" s="69" t="str">
        <f t="shared" si="1"/>
        <v>L</v>
      </c>
      <c r="T34" s="15" t="str">
        <f>'[8]13th'!N3</f>
        <v>G</v>
      </c>
      <c r="U34" s="14">
        <f>'[8]13th'!O3</f>
        <v>15</v>
      </c>
      <c r="V34" s="71">
        <f>'[8]13th'!P3</f>
        <v>15</v>
      </c>
      <c r="W34" s="16">
        <f>'[8]13th'!Q3</f>
        <v>5</v>
      </c>
      <c r="X34" s="186">
        <f>'[8]13th'!R3</f>
        <v>5</v>
      </c>
      <c r="Y34" s="81">
        <f>'[8]13th'!S3</f>
        <v>172.5</v>
      </c>
      <c r="Z34" s="56">
        <f>'[8]13th'!T3</f>
        <v>172.5</v>
      </c>
      <c r="AA34" s="17">
        <f>'[8]13th'!U3</f>
        <v>57.5</v>
      </c>
      <c r="AB34" s="214">
        <f>'[8]13th'!V3</f>
        <v>57.5</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6</v>
      </c>
      <c r="F35" s="301">
        <f>'[9]13th'!C3</f>
        <v>4</v>
      </c>
      <c r="G35" s="16">
        <f>'[9]13th'!D3</f>
        <v>2</v>
      </c>
      <c r="H35" s="327">
        <f>'[9]13th'!E3</f>
        <v>2</v>
      </c>
      <c r="I35" s="14">
        <f>'[9]13th'!F3</f>
        <v>69</v>
      </c>
      <c r="J35" s="301">
        <f>'[9]13th'!G3</f>
        <v>46</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1"/>
        <v>L</v>
      </c>
      <c r="T35" s="341" t="str">
        <f>'[9]13th'!N3</f>
        <v>A</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450" t="s">
        <v>67</v>
      </c>
      <c r="B36" s="451"/>
      <c r="C36" s="217"/>
      <c r="D36" s="319"/>
      <c r="E36" s="14">
        <f>'[10]13th'!B3</f>
        <v>5</v>
      </c>
      <c r="F36" s="71">
        <f>'[10]13th'!C3</f>
        <v>5</v>
      </c>
      <c r="G36" s="16">
        <f>'[10]13th'!D3</f>
        <v>1</v>
      </c>
      <c r="H36" s="325">
        <f>'[10]13th'!E3</f>
        <v>1</v>
      </c>
      <c r="I36" s="81">
        <f>'[10]13th'!F3</f>
        <v>53.5</v>
      </c>
      <c r="J36" s="56">
        <f>'[10]13th'!G3</f>
        <v>57.5</v>
      </c>
      <c r="K36" s="57">
        <f>'[10]13th'!H3</f>
        <v>11.5</v>
      </c>
      <c r="L36" s="121">
        <f>'[10]13th'!I3</f>
        <v>11.5</v>
      </c>
      <c r="M36" s="263" t="str">
        <f>'[10]13th'!J3</f>
        <v>N/A</v>
      </c>
      <c r="N36" s="264" t="str">
        <f>'[10]13th'!K3</f>
        <v>N/A</v>
      </c>
      <c r="O36" s="264" t="str">
        <f>'[10]13th'!L3</f>
        <v>N/A</v>
      </c>
      <c r="P36" s="266" t="str">
        <f>'[10]13th'!M3</f>
        <v>N/A</v>
      </c>
      <c r="Q36" s="340" t="s">
        <v>120</v>
      </c>
      <c r="R36" s="69" t="str">
        <f t="shared" si="0"/>
        <v>J</v>
      </c>
      <c r="S36" s="69" t="str">
        <f t="shared" si="1"/>
        <v>J</v>
      </c>
      <c r="T36" s="15" t="str">
        <f>'[10]13th'!N3</f>
        <v>G</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448" t="s">
        <v>9</v>
      </c>
      <c r="B37" s="449"/>
      <c r="C37" s="218"/>
      <c r="D37" s="320"/>
      <c r="E37" s="22">
        <f>'[11]13th'!B3</f>
        <v>2</v>
      </c>
      <c r="F37" s="277">
        <f>'[11]13th'!C3</f>
        <v>2</v>
      </c>
      <c r="G37" s="24">
        <f>'[11]13th'!D3</f>
        <v>0</v>
      </c>
      <c r="H37" s="326">
        <f>'[11]13th'!E3</f>
        <v>0</v>
      </c>
      <c r="I37" s="83">
        <f>'[11]13th'!F3</f>
        <v>23</v>
      </c>
      <c r="J37" s="58">
        <f>'[11]13th'!G3</f>
        <v>23</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t="str">
        <f>'[11]13th'!$AA$3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'[12]13th'!$E$17+'[12]13th'!$F$17+'[12]13th'!$G$17</f>
        <v>1</v>
      </c>
      <c r="D42" s="291">
        <f>'[12]13th'!$H$17+'[12]13th'!$I$17+'[12]13th'!$J$17</f>
        <v>0</v>
      </c>
      <c r="E42" s="14">
        <f>'[12]13th'!B3</f>
        <v>3</v>
      </c>
      <c r="F42" s="71">
        <f>'[12]13th'!C3</f>
        <v>2.65</v>
      </c>
      <c r="G42" s="16">
        <f>'[12]13th'!D3</f>
        <v>2</v>
      </c>
      <c r="H42" s="186">
        <f>'[12]13th'!E3</f>
        <v>3</v>
      </c>
      <c r="I42" s="81">
        <f>'[12]13th'!F3</f>
        <v>34.5</v>
      </c>
      <c r="J42" s="56">
        <f>'[12]13th'!G3</f>
        <v>30.5</v>
      </c>
      <c r="K42" s="57">
        <f>'[12]13th'!H3</f>
        <v>23</v>
      </c>
      <c r="L42" s="161">
        <f>'[12]13th'!I3</f>
        <v>34.5</v>
      </c>
      <c r="M42" s="150">
        <f>'[12]13th'!J3</f>
        <v>6</v>
      </c>
      <c r="N42" s="37">
        <f>'[12]13th'!K3</f>
        <v>6.7924528301886795</v>
      </c>
      <c r="O42" s="36">
        <f>'[12]13th'!L3</f>
        <v>3.6</v>
      </c>
      <c r="P42" s="124">
        <f>'[12]13th'!M3</f>
        <v>3.1858407079646014</v>
      </c>
      <c r="Q42" s="289" t="str">
        <f>IF(D42="","",IF(D42&gt;=C42,"J",IF(D42&lt;C42,"L")))</f>
        <v>L</v>
      </c>
      <c r="R42" s="184" t="str">
        <f>IF(J42="","",IF(J42&gt;=23,"J",IF(J42&lt;23,"L")))</f>
        <v>J</v>
      </c>
      <c r="S42" s="184" t="str">
        <f t="shared" ref="S42:S53" si="5">IF(J42="","",IF(J42&gt;=I42-8,"J",IF(J42&lt;I42-8,"L")))</f>
        <v>J</v>
      </c>
      <c r="T42" s="185" t="str">
        <f>'[12]13th'!N3</f>
        <v>A</v>
      </c>
      <c r="U42" s="14">
        <f>'[12]13th'!O3</f>
        <v>3</v>
      </c>
      <c r="V42" s="71">
        <f>'[12]13th'!P3</f>
        <v>2</v>
      </c>
      <c r="W42" s="16">
        <f>'[12]13th'!Q3</f>
        <v>1</v>
      </c>
      <c r="X42" s="186">
        <f>'[12]13th'!R3</f>
        <v>1</v>
      </c>
      <c r="Y42" s="55">
        <f>'[12]13th'!S3</f>
        <v>34.5</v>
      </c>
      <c r="Z42" s="56">
        <f>'[12]13th'!T3</f>
        <v>23</v>
      </c>
      <c r="AA42" s="17">
        <f>'[12]13th'!U3</f>
        <v>11.5</v>
      </c>
      <c r="AB42" s="129">
        <f>'[12]13th'!V3</f>
        <v>11.5</v>
      </c>
      <c r="AC42" s="150">
        <f>'[12]13th'!W3</f>
        <v>6</v>
      </c>
      <c r="AD42" s="37">
        <f>'[12]13th'!X3</f>
        <v>9</v>
      </c>
      <c r="AE42" s="36">
        <f>'[12]13th'!Y3</f>
        <v>4.5</v>
      </c>
      <c r="AF42" s="151">
        <f>'[12]13th'!Z3</f>
        <v>6</v>
      </c>
      <c r="AG42" s="165" t="str">
        <f t="shared" ref="AG42:AG53" si="6">IF(Z42="","",IF(Z42&gt;=23,"J",IF(Z42&lt;23,"L")))</f>
        <v>J</v>
      </c>
      <c r="AH42" s="69" t="str">
        <f t="shared" ref="AH42:AH53" si="7">IF(Z42="","",IF(Z42&gt;=Y42-8,"J",IF(Z42&lt;Y42-8,"L")))</f>
        <v>L</v>
      </c>
      <c r="AI42" s="15" t="str">
        <f>'[12]13th'!$AA$3</f>
        <v>G</v>
      </c>
    </row>
    <row r="43" spans="1:36" ht="12" customHeight="1" x14ac:dyDescent="0.2">
      <c r="A43" s="450" t="s">
        <v>6</v>
      </c>
      <c r="B43" s="451"/>
      <c r="C43" s="217">
        <f>'[13]13th'!$E$17+'[13]13th'!$F$17+'[13]13th'!$G$17</f>
        <v>1</v>
      </c>
      <c r="D43" s="254">
        <f>'[13]13th'!$H$17+'[13]13th'!$I$17+'[13]13th'!$J$17</f>
        <v>1</v>
      </c>
      <c r="E43" s="14">
        <f>'[13]13th'!B3</f>
        <v>3</v>
      </c>
      <c r="F43" s="71">
        <f>'[13]13th'!C3</f>
        <v>3</v>
      </c>
      <c r="G43" s="16">
        <f>'[13]13th'!D3</f>
        <v>5</v>
      </c>
      <c r="H43" s="186">
        <f>'[13]13th'!E3</f>
        <v>5</v>
      </c>
      <c r="I43" s="81">
        <f>'[13]13th'!F3</f>
        <v>34.5</v>
      </c>
      <c r="J43" s="56">
        <f>'[13]13th'!G3</f>
        <v>34.5</v>
      </c>
      <c r="K43" s="57">
        <f>'[13]13th'!H3</f>
        <v>57.5</v>
      </c>
      <c r="L43" s="161">
        <f>'[13]13th'!I3</f>
        <v>57.5</v>
      </c>
      <c r="M43" s="150">
        <f>'[13]13th'!J3</f>
        <v>5.333333333333333</v>
      </c>
      <c r="N43" s="37">
        <f>'[13]13th'!K3</f>
        <v>5.333333333333333</v>
      </c>
      <c r="O43" s="36">
        <f>'[13]13th'!L3</f>
        <v>2</v>
      </c>
      <c r="P43" s="124">
        <f>'[13]13th'!M3</f>
        <v>2</v>
      </c>
      <c r="Q43" s="126" t="str">
        <f>IF(D43="","",IF(D43&gt;=C43,"J",IF(D43&lt;C43,"L")))</f>
        <v>J</v>
      </c>
      <c r="R43" s="90" t="str">
        <f>IF(J43="","",IF(J43&gt;=23,"J",IF(J43&lt;23,"L")))</f>
        <v>J</v>
      </c>
      <c r="S43" s="69" t="str">
        <f t="shared" si="5"/>
        <v>J</v>
      </c>
      <c r="T43" s="15" t="str">
        <f>'[13]13th'!N3</f>
        <v>G</v>
      </c>
      <c r="U43" s="14">
        <f>'[13]13th'!O3</f>
        <v>3</v>
      </c>
      <c r="V43" s="71">
        <f>'[13]13th'!P3</f>
        <v>3</v>
      </c>
      <c r="W43" s="16">
        <f>'[13]13th'!Q3</f>
        <v>5</v>
      </c>
      <c r="X43" s="186">
        <f>'[13]13th'!R3</f>
        <v>5</v>
      </c>
      <c r="Y43" s="55">
        <f>'[13]13th'!S3</f>
        <v>34.5</v>
      </c>
      <c r="Z43" s="56">
        <f>'[13]13th'!T3</f>
        <v>34.5</v>
      </c>
      <c r="AA43" s="17">
        <f>'[13]13th'!U3</f>
        <v>57.5</v>
      </c>
      <c r="AB43" s="129">
        <f>'[13]13th'!V3</f>
        <v>57.5</v>
      </c>
      <c r="AC43" s="150">
        <f>'[13]13th'!W3</f>
        <v>5.333333333333333</v>
      </c>
      <c r="AD43" s="37">
        <f>'[13]13th'!X3</f>
        <v>5.333333333333333</v>
      </c>
      <c r="AE43" s="36">
        <f>'[13]13th'!Y3</f>
        <v>2</v>
      </c>
      <c r="AF43" s="151">
        <f>'[13]13th'!Z3</f>
        <v>2</v>
      </c>
      <c r="AG43" s="165" t="str">
        <f t="shared" si="6"/>
        <v>J</v>
      </c>
      <c r="AH43" s="69" t="str">
        <f t="shared" si="7"/>
        <v>J</v>
      </c>
      <c r="AI43" s="15" t="str">
        <f>'[13]13th'!$AA$3</f>
        <v>G</v>
      </c>
    </row>
    <row r="44" spans="1:36" ht="12" customHeight="1" x14ac:dyDescent="0.2">
      <c r="A44" s="450" t="s">
        <v>7</v>
      </c>
      <c r="B44" s="451"/>
      <c r="C44" s="217">
        <f>'[14]13th'!$E$17+'[14]13th'!$F$17+'[14]13th'!$G$17</f>
        <v>1</v>
      </c>
      <c r="D44" s="254">
        <f>'[14]13th'!$H$17+'[14]13th'!$I$17+'[14]13th'!$J$17</f>
        <v>1</v>
      </c>
      <c r="E44" s="14">
        <f>'[14]13th'!B3</f>
        <v>3</v>
      </c>
      <c r="F44" s="71">
        <f>'[14]13th'!C3</f>
        <v>2</v>
      </c>
      <c r="G44" s="16">
        <f>'[14]13th'!D3</f>
        <v>2</v>
      </c>
      <c r="H44" s="186">
        <f>'[14]13th'!E3</f>
        <v>3</v>
      </c>
      <c r="I44" s="81">
        <f>'[14]13th'!F3</f>
        <v>34.5</v>
      </c>
      <c r="J44" s="56">
        <f>'[14]13th'!G3</f>
        <v>23</v>
      </c>
      <c r="K44" s="57">
        <f>'[14]13th'!H3</f>
        <v>23</v>
      </c>
      <c r="L44" s="161">
        <f>'[14]13th'!I3</f>
        <v>34.5</v>
      </c>
      <c r="M44" s="150">
        <f>'[14]13th'!J3</f>
        <v>6</v>
      </c>
      <c r="N44" s="37">
        <f>'[14]13th'!K3</f>
        <v>9</v>
      </c>
      <c r="O44" s="36">
        <f>'[14]13th'!L3</f>
        <v>3.6</v>
      </c>
      <c r="P44" s="124">
        <f>'[14]13th'!M3</f>
        <v>3.6</v>
      </c>
      <c r="Q44" s="126" t="str">
        <f>IF(D44="","",IF(D44&gt;=C44,"J",IF(D44&lt;C44,"L")))</f>
        <v>J</v>
      </c>
      <c r="R44" s="90" t="str">
        <f>IF(J44="","",IF(J44&gt;=23,"J",IF(J44&lt;23,"L")))</f>
        <v>J</v>
      </c>
      <c r="S44" s="69" t="str">
        <f t="shared" si="5"/>
        <v>L</v>
      </c>
      <c r="T44" s="15" t="str">
        <f>'[14]13th'!N3</f>
        <v>A</v>
      </c>
      <c r="U44" s="14">
        <f>'[14]13th'!O3</f>
        <v>3</v>
      </c>
      <c r="V44" s="71">
        <f>'[14]13th'!P3</f>
        <v>3</v>
      </c>
      <c r="W44" s="16">
        <f>'[14]13th'!Q3</f>
        <v>1</v>
      </c>
      <c r="X44" s="186">
        <f>'[14]13th'!R3</f>
        <v>1</v>
      </c>
      <c r="Y44" s="55">
        <f>'[14]13th'!S3</f>
        <v>34.5</v>
      </c>
      <c r="Z44" s="56">
        <f>'[14]13th'!T3</f>
        <v>34.5</v>
      </c>
      <c r="AA44" s="17">
        <f>'[14]13th'!U3</f>
        <v>11.5</v>
      </c>
      <c r="AB44" s="129">
        <f>'[14]13th'!V3</f>
        <v>11.5</v>
      </c>
      <c r="AC44" s="150">
        <f>'[14]13th'!W3</f>
        <v>6</v>
      </c>
      <c r="AD44" s="37">
        <f>'[14]13th'!X3</f>
        <v>6</v>
      </c>
      <c r="AE44" s="36">
        <f>'[14]13th'!Y3</f>
        <v>4.5</v>
      </c>
      <c r="AF44" s="151">
        <f>'[14]13th'!Z3</f>
        <v>4.5</v>
      </c>
      <c r="AG44" s="165" t="str">
        <f t="shared" si="6"/>
        <v>J</v>
      </c>
      <c r="AH44" s="69" t="str">
        <f t="shared" si="7"/>
        <v>J</v>
      </c>
      <c r="AI44" s="15" t="str">
        <f>'[14]13th'!$AA$3</f>
        <v>G</v>
      </c>
    </row>
    <row r="45" spans="1:36" ht="12" customHeight="1" x14ac:dyDescent="0.2">
      <c r="A45" s="450" t="s">
        <v>11</v>
      </c>
      <c r="B45" s="451"/>
      <c r="C45" s="217">
        <f>'[15]13th'!$E$17+'[15]13th'!$F$17+'[15]13th'!$G$17</f>
        <v>1</v>
      </c>
      <c r="D45" s="254">
        <f>'[15]13th'!$H$17+'[15]13th'!$I$17+'[15]13th'!$J$17</f>
        <v>1</v>
      </c>
      <c r="E45" s="14">
        <f>'[15]13th'!B3</f>
        <v>4</v>
      </c>
      <c r="F45" s="71">
        <f>'[15]13th'!C3</f>
        <v>3</v>
      </c>
      <c r="G45" s="16">
        <f>'[15]13th'!D3</f>
        <v>4</v>
      </c>
      <c r="H45" s="186">
        <f>'[15]13th'!E3</f>
        <v>4</v>
      </c>
      <c r="I45" s="81">
        <f>'[15]13th'!F3</f>
        <v>46</v>
      </c>
      <c r="J45" s="56">
        <f>'[15]13th'!G3</f>
        <v>34.5</v>
      </c>
      <c r="K45" s="57">
        <f>'[15]13th'!H3</f>
        <v>46</v>
      </c>
      <c r="L45" s="161">
        <f>'[15]13th'!I3</f>
        <v>46</v>
      </c>
      <c r="M45" s="150">
        <f>'[15]13th'!J3</f>
        <v>7</v>
      </c>
      <c r="N45" s="37">
        <f>'[15]13th'!K3</f>
        <v>9.3333333333333339</v>
      </c>
      <c r="O45" s="36">
        <f>'[15]13th'!L3</f>
        <v>3.5</v>
      </c>
      <c r="P45" s="124">
        <f>'[15]13th'!M3</f>
        <v>4</v>
      </c>
      <c r="Q45" s="126" t="str">
        <f t="shared" si="4"/>
        <v>J</v>
      </c>
      <c r="R45" s="90" t="str">
        <f t="shared" si="0"/>
        <v>J</v>
      </c>
      <c r="S45" s="69" t="str">
        <f t="shared" si="5"/>
        <v>L</v>
      </c>
      <c r="T45" s="15" t="str">
        <f>'[15]13th'!N3</f>
        <v>A</v>
      </c>
      <c r="U45" s="14">
        <f>'[15]13th'!O3</f>
        <v>4</v>
      </c>
      <c r="V45" s="71">
        <f>'[15]13th'!P3</f>
        <v>4</v>
      </c>
      <c r="W45" s="16">
        <f>'[15]13th'!Q3</f>
        <v>3</v>
      </c>
      <c r="X45" s="186">
        <f>'[15]13th'!R3</f>
        <v>3</v>
      </c>
      <c r="Y45" s="55">
        <f>'[15]13th'!S3</f>
        <v>46</v>
      </c>
      <c r="Z45" s="56">
        <f>'[15]13th'!T3</f>
        <v>46</v>
      </c>
      <c r="AA45" s="17">
        <f>'[15]13th'!U3</f>
        <v>34.5</v>
      </c>
      <c r="AB45" s="129">
        <f>'[15]13th'!V3</f>
        <v>34.5</v>
      </c>
      <c r="AC45" s="150">
        <f>'[15]13th'!W3</f>
        <v>7</v>
      </c>
      <c r="AD45" s="37">
        <f>'[15]13th'!X3</f>
        <v>7</v>
      </c>
      <c r="AE45" s="36">
        <f>'[15]13th'!Y3</f>
        <v>4</v>
      </c>
      <c r="AF45" s="151">
        <f>'[15]13th'!Z3</f>
        <v>4</v>
      </c>
      <c r="AG45" s="165" t="str">
        <f t="shared" si="6"/>
        <v>J</v>
      </c>
      <c r="AH45" s="69" t="str">
        <f t="shared" si="7"/>
        <v>J</v>
      </c>
      <c r="AI45" s="15" t="str">
        <f>'[15]13th'!$AA$3</f>
        <v>G</v>
      </c>
    </row>
    <row r="46" spans="1:36" ht="12" customHeight="1" x14ac:dyDescent="0.2">
      <c r="A46" s="450" t="s">
        <v>10</v>
      </c>
      <c r="B46" s="451"/>
      <c r="C46" s="217">
        <f>'[16]13th'!$E$17+'[16]13th'!$F$17+'[16]13th'!$G$17</f>
        <v>1</v>
      </c>
      <c r="D46" s="254">
        <f>'[16]13th'!$H$17+'[16]13th'!$I$17+'[16]13th'!$J$17</f>
        <v>2</v>
      </c>
      <c r="E46" s="14">
        <f>'[16]13th'!B3</f>
        <v>4</v>
      </c>
      <c r="F46" s="71">
        <f>'[16]13th'!C3</f>
        <v>4</v>
      </c>
      <c r="G46" s="16">
        <f>'[16]13th'!D3</f>
        <v>7</v>
      </c>
      <c r="H46" s="186">
        <f>'[16]13th'!E3</f>
        <v>6</v>
      </c>
      <c r="I46" s="81">
        <f>'[16]13th'!F3</f>
        <v>46</v>
      </c>
      <c r="J46" s="56">
        <f>'[16]13th'!G3</f>
        <v>46</v>
      </c>
      <c r="K46" s="57">
        <f>'[16]13th'!H3</f>
        <v>80.5</v>
      </c>
      <c r="L46" s="161">
        <f>'[16]13th'!I3</f>
        <v>69</v>
      </c>
      <c r="M46" s="150">
        <f>'[16]13th'!J3</f>
        <v>7.5</v>
      </c>
      <c r="N46" s="37">
        <f>'[16]13th'!K3</f>
        <v>7.5</v>
      </c>
      <c r="O46" s="36">
        <f>'[16]13th'!L3</f>
        <v>2.7272727272727271</v>
      </c>
      <c r="P46" s="124">
        <f>'[16]13th'!M3</f>
        <v>3</v>
      </c>
      <c r="Q46" s="126" t="str">
        <f t="shared" si="4"/>
        <v>J</v>
      </c>
      <c r="R46" s="90" t="str">
        <f t="shared" si="0"/>
        <v>J</v>
      </c>
      <c r="S46" s="69" t="str">
        <f t="shared" si="5"/>
        <v>J</v>
      </c>
      <c r="T46" s="15" t="str">
        <f>'[16]13th'!N3</f>
        <v>A</v>
      </c>
      <c r="U46" s="14">
        <f>'[16]13th'!O3</f>
        <v>4</v>
      </c>
      <c r="V46" s="71">
        <f>'[16]13th'!P3</f>
        <v>5</v>
      </c>
      <c r="W46" s="16">
        <f>'[16]13th'!Q3</f>
        <v>4</v>
      </c>
      <c r="X46" s="186">
        <f>'[16]13th'!R3</f>
        <v>4</v>
      </c>
      <c r="Y46" s="55">
        <f>'[16]13th'!S3</f>
        <v>46</v>
      </c>
      <c r="Z46" s="56">
        <f>'[16]13th'!T3</f>
        <v>57.5</v>
      </c>
      <c r="AA46" s="17">
        <f>'[16]13th'!U3</f>
        <v>46</v>
      </c>
      <c r="AB46" s="129">
        <f>'[16]13th'!V3</f>
        <v>46</v>
      </c>
      <c r="AC46" s="150">
        <f>'[16]13th'!W3</f>
        <v>7.5</v>
      </c>
      <c r="AD46" s="37">
        <f>'[16]13th'!X3</f>
        <v>6</v>
      </c>
      <c r="AE46" s="36">
        <f>'[16]13th'!Y3</f>
        <v>3.75</v>
      </c>
      <c r="AF46" s="151">
        <f>'[16]13th'!Z3</f>
        <v>3.3333333333333335</v>
      </c>
      <c r="AG46" s="165" t="str">
        <f t="shared" si="6"/>
        <v>J</v>
      </c>
      <c r="AH46" s="69" t="str">
        <f t="shared" si="7"/>
        <v>J</v>
      </c>
      <c r="AI46" s="15" t="str">
        <f>'[16]13th'!$AA$3</f>
        <v>G</v>
      </c>
    </row>
    <row r="47" spans="1:36" ht="12" customHeight="1" x14ac:dyDescent="0.2">
      <c r="A47" s="450" t="s">
        <v>13</v>
      </c>
      <c r="B47" s="451"/>
      <c r="C47" s="217">
        <f>'[17]13th'!$E$17+'[17]13th'!$F$17+'[17]13th'!$G$17</f>
        <v>1</v>
      </c>
      <c r="D47" s="254">
        <f>'[17]13th'!$H$17+'[17]13th'!$I$17+'[17]13th'!$J$17</f>
        <v>1</v>
      </c>
      <c r="E47" s="14">
        <f>'[17]13th'!B3</f>
        <v>6</v>
      </c>
      <c r="F47" s="71">
        <f>'[17]13th'!C3</f>
        <v>5</v>
      </c>
      <c r="G47" s="16">
        <f>'[17]13th'!D3</f>
        <v>3</v>
      </c>
      <c r="H47" s="186">
        <f>'[17]13th'!E3</f>
        <v>4.6500000000000004</v>
      </c>
      <c r="I47" s="81">
        <f>'[17]13th'!F3</f>
        <v>69</v>
      </c>
      <c r="J47" s="56">
        <f>'[17]13th'!G3</f>
        <v>57.5</v>
      </c>
      <c r="K47" s="57">
        <f>'[17]13th'!H3</f>
        <v>34.5</v>
      </c>
      <c r="L47" s="161">
        <f>'[17]13th'!I3</f>
        <v>53.5</v>
      </c>
      <c r="M47" s="150">
        <f>'[17]13th'!J3</f>
        <v>4.5</v>
      </c>
      <c r="N47" s="72">
        <f>'[17]13th'!K3</f>
        <v>5.4</v>
      </c>
      <c r="O47" s="36">
        <f>'[17]13th'!L3</f>
        <v>3</v>
      </c>
      <c r="P47" s="244">
        <f>'[17]13th'!M3</f>
        <v>2.7979274611398961</v>
      </c>
      <c r="Q47" s="126" t="str">
        <f t="shared" si="4"/>
        <v>J</v>
      </c>
      <c r="R47" s="90" t="str">
        <f t="shared" si="0"/>
        <v>J</v>
      </c>
      <c r="S47" s="69" t="str">
        <f t="shared" si="5"/>
        <v>L</v>
      </c>
      <c r="T47" s="15" t="str">
        <f>'[17]13th'!N3</f>
        <v>A</v>
      </c>
      <c r="U47" s="14">
        <f>'[17]13th'!O3</f>
        <v>5</v>
      </c>
      <c r="V47" s="71">
        <f>'[17]13th'!P3</f>
        <v>4</v>
      </c>
      <c r="W47" s="16">
        <f>'[17]13th'!Q3</f>
        <v>1</v>
      </c>
      <c r="X47" s="186">
        <f>'[17]13th'!R3</f>
        <v>2</v>
      </c>
      <c r="Y47" s="55">
        <f>'[17]13th'!S3</f>
        <v>57.5</v>
      </c>
      <c r="Z47" s="56">
        <f>'[17]13th'!T3</f>
        <v>46</v>
      </c>
      <c r="AA47" s="17">
        <f>'[17]13th'!U3</f>
        <v>11.5</v>
      </c>
      <c r="AB47" s="129">
        <f>'[17]13th'!V3</f>
        <v>23</v>
      </c>
      <c r="AC47" s="150">
        <f>'[17]13th'!W3</f>
        <v>5.4</v>
      </c>
      <c r="AD47" s="72">
        <f>'[17]13th'!X3</f>
        <v>6.75</v>
      </c>
      <c r="AE47" s="36">
        <f>'[17]13th'!Y3</f>
        <v>4.5</v>
      </c>
      <c r="AF47" s="187">
        <f>'[17]13th'!Z3</f>
        <v>4.5</v>
      </c>
      <c r="AG47" s="165" t="str">
        <f t="shared" si="6"/>
        <v>J</v>
      </c>
      <c r="AH47" s="69" t="str">
        <f t="shared" si="7"/>
        <v>L</v>
      </c>
      <c r="AI47" s="15" t="str">
        <f>'[17]13th'!$AA$3</f>
        <v>A</v>
      </c>
    </row>
    <row r="48" spans="1:36" ht="12" customHeight="1" x14ac:dyDescent="0.2">
      <c r="A48" s="450" t="s">
        <v>123</v>
      </c>
      <c r="B48" s="451"/>
      <c r="C48" s="217">
        <f>'[18]13th'!$E$17+'[18]13th'!$F$17+'[18]13th'!$G$17</f>
        <v>1</v>
      </c>
      <c r="D48" s="254">
        <f>'[18]13th'!$H$17+'[18]13th'!$I$17+'[18]13th'!$J$17</f>
        <v>1</v>
      </c>
      <c r="E48" s="14">
        <f>'[18]13th'!B3</f>
        <v>6</v>
      </c>
      <c r="F48" s="71">
        <f>'[18]13th'!C3</f>
        <v>6</v>
      </c>
      <c r="G48" s="16">
        <f>'[18]13th'!D3</f>
        <v>4</v>
      </c>
      <c r="H48" s="186">
        <f>'[18]13th'!E3</f>
        <v>4</v>
      </c>
      <c r="I48" s="81">
        <f>'[18]13th'!F3</f>
        <v>69</v>
      </c>
      <c r="J48" s="56">
        <f>'[18]13th'!G3</f>
        <v>69</v>
      </c>
      <c r="K48" s="57">
        <f>'[18]13th'!H3</f>
        <v>46</v>
      </c>
      <c r="L48" s="161">
        <f>'[18]13th'!I3</f>
        <v>46</v>
      </c>
      <c r="M48" s="150">
        <f>'[18]13th'!J3</f>
        <v>6.166666666666667</v>
      </c>
      <c r="N48" s="37">
        <f>'[18]13th'!K3</f>
        <v>6.166666666666667</v>
      </c>
      <c r="O48" s="36">
        <f>'[18]13th'!L3</f>
        <v>3.7</v>
      </c>
      <c r="P48" s="124">
        <f>'[18]13th'!M3</f>
        <v>3.7</v>
      </c>
      <c r="Q48" s="126" t="str">
        <f t="shared" si="4"/>
        <v>J</v>
      </c>
      <c r="R48" s="90" t="str">
        <f t="shared" si="0"/>
        <v>J</v>
      </c>
      <c r="S48" s="69" t="str">
        <f t="shared" si="5"/>
        <v>J</v>
      </c>
      <c r="T48" s="15" t="str">
        <f>'[18]13th'!N3</f>
        <v>G</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450" t="s">
        <v>12</v>
      </c>
      <c r="B49" s="451"/>
      <c r="C49" s="217">
        <f>'[19]13th'!$E$17+'[19]13th'!$F$17+'[19]13th'!$G$17</f>
        <v>1</v>
      </c>
      <c r="D49" s="254">
        <f>'[19]13th'!$H$17+'[19]13th'!$I$17+'[19]13th'!$J$17</f>
        <v>1</v>
      </c>
      <c r="E49" s="14">
        <f>'[19]13th'!B3</f>
        <v>3</v>
      </c>
      <c r="F49" s="71">
        <f>'[19]13th'!C3</f>
        <v>2</v>
      </c>
      <c r="G49" s="16">
        <f>'[19]13th'!D3</f>
        <v>2</v>
      </c>
      <c r="H49" s="186">
        <f>'[19]13th'!E3</f>
        <v>2</v>
      </c>
      <c r="I49" s="81">
        <f>'[19]13th'!F3</f>
        <v>34.5</v>
      </c>
      <c r="J49" s="56">
        <f>'[19]13th'!G3</f>
        <v>23</v>
      </c>
      <c r="K49" s="57">
        <f>'[19]13th'!H3</f>
        <v>23</v>
      </c>
      <c r="L49" s="161">
        <f>'[19]13th'!I3</f>
        <v>23</v>
      </c>
      <c r="M49" s="150">
        <f>'[19]13th'!J3</f>
        <v>6.666666666666667</v>
      </c>
      <c r="N49" s="72">
        <f>'[19]13th'!K3</f>
        <v>10</v>
      </c>
      <c r="O49" s="36">
        <f>'[19]13th'!L3</f>
        <v>4</v>
      </c>
      <c r="P49" s="244">
        <f>'[19]13th'!M3</f>
        <v>5</v>
      </c>
      <c r="Q49" s="126" t="str">
        <f t="shared" si="4"/>
        <v>J</v>
      </c>
      <c r="R49" s="90" t="str">
        <f t="shared" si="0"/>
        <v>J</v>
      </c>
      <c r="S49" s="69" t="str">
        <f t="shared" si="5"/>
        <v>L</v>
      </c>
      <c r="T49" s="15" t="str">
        <f>'[19]13th'!N3</f>
        <v>A</v>
      </c>
      <c r="U49" s="14">
        <f>'[19]13th'!O3</f>
        <v>3</v>
      </c>
      <c r="V49" s="71">
        <f>'[19]13th'!P3</f>
        <v>2</v>
      </c>
      <c r="W49" s="16">
        <f>'[19]13th'!Q3</f>
        <v>1</v>
      </c>
      <c r="X49" s="186">
        <f>'[19]13th'!R3</f>
        <v>2</v>
      </c>
      <c r="Y49" s="55">
        <f>'[19]13th'!S3</f>
        <v>34.5</v>
      </c>
      <c r="Z49" s="56">
        <f>'[19]13th'!T3</f>
        <v>23</v>
      </c>
      <c r="AA49" s="17">
        <f>'[19]13th'!U3</f>
        <v>11.5</v>
      </c>
      <c r="AB49" s="129">
        <f>'[19]13th'!V3</f>
        <v>23</v>
      </c>
      <c r="AC49" s="150">
        <f>'[19]13th'!W3</f>
        <v>6.666666666666667</v>
      </c>
      <c r="AD49" s="72">
        <f>'[19]13th'!X3</f>
        <v>10</v>
      </c>
      <c r="AE49" s="36">
        <f>'[19]13th'!Y3</f>
        <v>5</v>
      </c>
      <c r="AF49" s="187">
        <f>'[19]13th'!Z3</f>
        <v>5</v>
      </c>
      <c r="AG49" s="165" t="str">
        <f t="shared" si="6"/>
        <v>J</v>
      </c>
      <c r="AH49" s="69" t="str">
        <f t="shared" si="7"/>
        <v>L</v>
      </c>
      <c r="AI49" s="15" t="str">
        <f>'[19]13th'!$AA$3</f>
        <v>A</v>
      </c>
    </row>
    <row r="50" spans="1:35" ht="12" customHeight="1" x14ac:dyDescent="0.2">
      <c r="A50" s="488" t="s">
        <v>118</v>
      </c>
      <c r="B50" s="489"/>
      <c r="C50" s="217">
        <f>'[20]13th'!$E$17+'[20]13th'!$F$17+'[20]13th'!$G$17</f>
        <v>1</v>
      </c>
      <c r="D50" s="254">
        <f>'[20]13th'!$H$17+'[20]13th'!$I$17+'[20]13th'!$J$17</f>
        <v>1</v>
      </c>
      <c r="E50" s="14">
        <f>'[20]13th'!B3</f>
        <v>2</v>
      </c>
      <c r="F50" s="71">
        <f>'[20]13th'!C3</f>
        <v>2</v>
      </c>
      <c r="G50" s="16">
        <f>'[20]13th'!D3</f>
        <v>2</v>
      </c>
      <c r="H50" s="186">
        <f>'[20]13th'!E3</f>
        <v>2</v>
      </c>
      <c r="I50" s="81">
        <f>'[20]13th'!F3</f>
        <v>23</v>
      </c>
      <c r="J50" s="56">
        <f>'[20]13th'!G3</f>
        <v>23</v>
      </c>
      <c r="K50" s="57">
        <f>'[20]13th'!H3</f>
        <v>23</v>
      </c>
      <c r="L50" s="161">
        <f>'[20]13th'!I3</f>
        <v>23</v>
      </c>
      <c r="M50" s="150">
        <f>'[20]13th'!J3</f>
        <v>6</v>
      </c>
      <c r="N50" s="37">
        <f>'[20]13th'!K3</f>
        <v>6</v>
      </c>
      <c r="O50" s="36">
        <f>'[20]13th'!L3</f>
        <v>3</v>
      </c>
      <c r="P50" s="124">
        <f>'[20]13th'!M3</f>
        <v>3</v>
      </c>
      <c r="Q50" s="126" t="str">
        <f t="shared" si="4"/>
        <v>J</v>
      </c>
      <c r="R50" s="90" t="str">
        <f t="shared" si="0"/>
        <v>J</v>
      </c>
      <c r="S50" s="69" t="str">
        <f t="shared" si="5"/>
        <v>J</v>
      </c>
      <c r="T50" s="15" t="str">
        <f>'[20]13th'!N3</f>
        <v>G</v>
      </c>
      <c r="U50" s="14">
        <f>'[20]13th'!O3</f>
        <v>2</v>
      </c>
      <c r="V50" s="71">
        <f>'[20]13th'!P3</f>
        <v>2</v>
      </c>
      <c r="W50" s="16">
        <f>'[20]13th'!Q3</f>
        <v>2</v>
      </c>
      <c r="X50" s="186">
        <f>'[20]13th'!R3</f>
        <v>2</v>
      </c>
      <c r="Y50" s="55">
        <f>'[20]13th'!S3</f>
        <v>23</v>
      </c>
      <c r="Z50" s="56">
        <f>'[20]13th'!T3</f>
        <v>23</v>
      </c>
      <c r="AA50" s="17">
        <f>'[20]13th'!U3</f>
        <v>23</v>
      </c>
      <c r="AB50" s="129">
        <f>'[20]13th'!V3</f>
        <v>23</v>
      </c>
      <c r="AC50" s="150">
        <f>'[20]13th'!W3</f>
        <v>6</v>
      </c>
      <c r="AD50" s="37">
        <f>'[20]13th'!X3</f>
        <v>6</v>
      </c>
      <c r="AE50" s="36">
        <f>'[20]13th'!Y3</f>
        <v>3</v>
      </c>
      <c r="AF50" s="151">
        <f>'[20]13th'!Z3</f>
        <v>3</v>
      </c>
      <c r="AG50" s="165" t="str">
        <f t="shared" si="6"/>
        <v>J</v>
      </c>
      <c r="AH50" s="69" t="str">
        <f t="shared" si="7"/>
        <v>J</v>
      </c>
      <c r="AI50" s="15" t="str">
        <f>'[20]13th'!$AA$3</f>
        <v>G</v>
      </c>
    </row>
    <row r="51" spans="1:35" ht="12" customHeight="1" x14ac:dyDescent="0.2">
      <c r="A51" s="450" t="s">
        <v>127</v>
      </c>
      <c r="B51" s="451"/>
      <c r="C51" s="217">
        <f>'[21]13th'!$E$17+'[21]13th'!$F$17+'[21]13th'!$G$17</f>
        <v>2</v>
      </c>
      <c r="D51" s="254">
        <f>'[21]13th'!$H$17+'[21]13th'!$I$17+'[21]13th'!$J$17</f>
        <v>1</v>
      </c>
      <c r="E51" s="14">
        <f>'[21]13th'!B3</f>
        <v>4</v>
      </c>
      <c r="F51" s="71">
        <f>'[21]13th'!C3</f>
        <v>4</v>
      </c>
      <c r="G51" s="16">
        <f>'[21]13th'!D3</f>
        <v>4</v>
      </c>
      <c r="H51" s="186">
        <f>'[21]13th'!E3</f>
        <v>4</v>
      </c>
      <c r="I51" s="81">
        <f>'[21]13th'!F3</f>
        <v>46</v>
      </c>
      <c r="J51" s="56">
        <f>'[21]13th'!G3</f>
        <v>46</v>
      </c>
      <c r="K51" s="57">
        <f>'[21]13th'!H3</f>
        <v>46</v>
      </c>
      <c r="L51" s="161">
        <f>'[21]13th'!I3</f>
        <v>46</v>
      </c>
      <c r="M51" s="150">
        <f>'[21]13th'!J3</f>
        <v>6</v>
      </c>
      <c r="N51" s="37">
        <f>'[21]13th'!K3</f>
        <v>6</v>
      </c>
      <c r="O51" s="36">
        <f>'[21]13th'!L3</f>
        <v>3</v>
      </c>
      <c r="P51" s="124">
        <f>'[21]13th'!M3</f>
        <v>3</v>
      </c>
      <c r="Q51" s="126" t="str">
        <f t="shared" si="4"/>
        <v>L</v>
      </c>
      <c r="R51" s="90" t="str">
        <f t="shared" si="0"/>
        <v>J</v>
      </c>
      <c r="S51" s="69" t="str">
        <f t="shared" si="5"/>
        <v>J</v>
      </c>
      <c r="T51" s="15" t="str">
        <f>'[21]13th'!N3</f>
        <v>A</v>
      </c>
      <c r="U51" s="14">
        <f>'[21]13th'!O3</f>
        <v>3</v>
      </c>
      <c r="V51" s="71">
        <f>'[21]13th'!P3</f>
        <v>3</v>
      </c>
      <c r="W51" s="16">
        <f>'[21]13th'!Q3</f>
        <v>4</v>
      </c>
      <c r="X51" s="186">
        <f>'[21]13th'!R3</f>
        <v>4</v>
      </c>
      <c r="Y51" s="55">
        <f>'[21]13th'!S3</f>
        <v>34.5</v>
      </c>
      <c r="Z51" s="56">
        <f>'[21]13th'!T3</f>
        <v>34.5</v>
      </c>
      <c r="AA51" s="17">
        <f>'[21]13th'!U3</f>
        <v>46</v>
      </c>
      <c r="AB51" s="129">
        <f>'[21]13th'!V3</f>
        <v>46</v>
      </c>
      <c r="AC51" s="150">
        <f>'[21]13th'!W3</f>
        <v>8</v>
      </c>
      <c r="AD51" s="37">
        <f>'[21]13th'!X3</f>
        <v>8</v>
      </c>
      <c r="AE51" s="36">
        <f>'[21]13th'!Y3</f>
        <v>3.4285714285714284</v>
      </c>
      <c r="AF51" s="151">
        <f>'[21]13th'!Z3</f>
        <v>3.4285714285714284</v>
      </c>
      <c r="AG51" s="165" t="str">
        <f t="shared" si="6"/>
        <v>J</v>
      </c>
      <c r="AH51" s="69" t="str">
        <f t="shared" si="7"/>
        <v>J</v>
      </c>
      <c r="AI51" s="15" t="str">
        <f>'[21]13th'!$AA$3</f>
        <v>G</v>
      </c>
    </row>
    <row r="52" spans="1:35" ht="12" customHeight="1" x14ac:dyDescent="0.2">
      <c r="A52" s="486" t="s">
        <v>14</v>
      </c>
      <c r="B52" s="487"/>
      <c r="C52" s="217">
        <f>'[22]13th'!$E$17+'[22]13th'!$F$17+'[22]13th'!$G$17</f>
        <v>1</v>
      </c>
      <c r="D52" s="254">
        <f>'[22]13th'!$H$17+'[22]13th'!$I$17+'[22]13th'!$J$17</f>
        <v>0</v>
      </c>
      <c r="E52" s="14">
        <f>'[22]13th'!B3</f>
        <v>7</v>
      </c>
      <c r="F52" s="71">
        <f>'[22]13th'!C3</f>
        <v>6.65</v>
      </c>
      <c r="G52" s="16">
        <f>'[22]13th'!D3</f>
        <v>4</v>
      </c>
      <c r="H52" s="186">
        <f>'[22]13th'!E3</f>
        <v>3</v>
      </c>
      <c r="I52" s="81">
        <f>'[22]13th'!F3</f>
        <v>76.5</v>
      </c>
      <c r="J52" s="56">
        <f>'[22]13th'!G3</f>
        <v>76.5</v>
      </c>
      <c r="K52" s="57">
        <f>'[22]13th'!H3</f>
        <v>46</v>
      </c>
      <c r="L52" s="161">
        <f>'[22]13th'!I3</f>
        <v>34.5</v>
      </c>
      <c r="M52" s="150">
        <f>'[22]13th'!J3</f>
        <v>4.9624060150375939</v>
      </c>
      <c r="N52" s="72">
        <f>'[22]13th'!K3</f>
        <v>4.9624060150375939</v>
      </c>
      <c r="O52" s="36">
        <f>'[22]13th'!L3</f>
        <v>3.0985915492957745</v>
      </c>
      <c r="P52" s="244">
        <f>'[22]13th'!M3</f>
        <v>3.4196891191709842</v>
      </c>
      <c r="Q52" s="126" t="str">
        <f t="shared" si="4"/>
        <v>L</v>
      </c>
      <c r="R52" s="90" t="str">
        <f t="shared" si="0"/>
        <v>J</v>
      </c>
      <c r="S52" s="69" t="str">
        <f t="shared" si="5"/>
        <v>J</v>
      </c>
      <c r="T52" s="15" t="str">
        <f>'[22]13th'!N3</f>
        <v>A</v>
      </c>
      <c r="U52" s="14">
        <f>'[22]13th'!O3</f>
        <v>6</v>
      </c>
      <c r="V52" s="71">
        <f>'[22]13th'!P3</f>
        <v>5</v>
      </c>
      <c r="W52" s="16">
        <f>'[22]13th'!Q3</f>
        <v>4</v>
      </c>
      <c r="X52" s="186">
        <f>'[22]13th'!R3</f>
        <v>5</v>
      </c>
      <c r="Y52" s="55">
        <f>'[22]13th'!S3</f>
        <v>69</v>
      </c>
      <c r="Z52" s="56">
        <f>'[22]13th'!T3</f>
        <v>57.5</v>
      </c>
      <c r="AA52" s="17">
        <f>'[22]13th'!U3</f>
        <v>46</v>
      </c>
      <c r="AB52" s="129">
        <f>'[22]13th'!V3</f>
        <v>57.5</v>
      </c>
      <c r="AC52" s="150">
        <f>'[22]13th'!W3</f>
        <v>5.5</v>
      </c>
      <c r="AD52" s="72">
        <f>'[22]13th'!X3</f>
        <v>6.6</v>
      </c>
      <c r="AE52" s="36">
        <f>'[22]13th'!Y3</f>
        <v>3.3</v>
      </c>
      <c r="AF52" s="187">
        <f>'[22]13th'!Z3</f>
        <v>3.3</v>
      </c>
      <c r="AG52" s="165" t="str">
        <f t="shared" si="6"/>
        <v>J</v>
      </c>
      <c r="AH52" s="69" t="str">
        <f t="shared" si="7"/>
        <v>L</v>
      </c>
      <c r="AI52" s="15" t="str">
        <f>'[22]13th'!$AA$3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'[23]13th'!B32</f>
        <v>3</v>
      </c>
      <c r="F58" s="88">
        <f>'[23]13th'!C32</f>
        <v>3.3</v>
      </c>
      <c r="G58" s="89">
        <f>'[23]13th'!D32</f>
        <v>2</v>
      </c>
      <c r="H58" s="132">
        <f>'[23]13th'!E32</f>
        <v>1</v>
      </c>
      <c r="I58" s="120">
        <f>'[23]13th'!F32</f>
        <v>34.5</v>
      </c>
      <c r="J58" s="53">
        <f>'[23]13th'!G32</f>
        <v>38</v>
      </c>
      <c r="K58" s="54">
        <f>'[23]13th'!H32</f>
        <v>23</v>
      </c>
      <c r="L58" s="290">
        <f>'[23]13th'!I32</f>
        <v>11.5</v>
      </c>
      <c r="M58" s="146">
        <f>'[23]13th'!J32</f>
        <v>4.666666666666667</v>
      </c>
      <c r="N58" s="39">
        <f>'[23]13th'!K32</f>
        <v>4.2424242424242422</v>
      </c>
      <c r="O58" s="38">
        <f>'[23]13th'!L32</f>
        <v>2.8</v>
      </c>
      <c r="P58" s="147">
        <f>'[23]13th'!M32</f>
        <v>3.2558139534883721</v>
      </c>
      <c r="Q58" s="293" t="s">
        <v>120</v>
      </c>
      <c r="R58" s="90" t="str">
        <f>IF(J58="","",IF(E58=0,"J",IF(J58&gt;=23,"J",IF(J58&lt;23,"L"))))</f>
        <v>J</v>
      </c>
      <c r="S58" s="90" t="str">
        <f>IF(J58="","",IF(J58&gt;=I58-8,"J",IF(J58&lt;I58-8,"L")))</f>
        <v>J</v>
      </c>
      <c r="T58" s="262" t="str">
        <f>'[23]13th'!N32</f>
        <v>G</v>
      </c>
      <c r="U58" s="87">
        <f>'[23]13th'!O32</f>
        <v>2</v>
      </c>
      <c r="V58" s="88">
        <f>'[23]13th'!P32</f>
        <v>1</v>
      </c>
      <c r="W58" s="89">
        <f>'[23]13th'!Q32</f>
        <v>1</v>
      </c>
      <c r="X58" s="132">
        <f>'[23]13th'!R32</f>
        <v>0</v>
      </c>
      <c r="Y58" s="247">
        <f>'[23]13th'!S32</f>
        <v>23</v>
      </c>
      <c r="Z58" s="260">
        <f>'[23]13th'!T32</f>
        <v>11.5</v>
      </c>
      <c r="AA58" s="248">
        <f>'[23]13th'!U32</f>
        <v>11.5</v>
      </c>
      <c r="AB58" s="261">
        <f>'[23]13th'!V32</f>
        <v>0</v>
      </c>
      <c r="AC58" s="118">
        <f>'[23]13th'!W32</f>
        <v>7</v>
      </c>
      <c r="AD58" s="39">
        <f>'[23]13th'!X32</f>
        <v>14</v>
      </c>
      <c r="AE58" s="38">
        <f>'[23]13th'!Y32</f>
        <v>4.666666666666667</v>
      </c>
      <c r="AF58" s="123">
        <f>'[23]13th'!Z32</f>
        <v>14</v>
      </c>
      <c r="AG58" s="125" t="str">
        <f>IF(Z58="","",IF(U58=0,"J",IF(Z58&gt;=23,"J",IF(Z58&lt;23,"L"))))</f>
        <v>L</v>
      </c>
      <c r="AH58" s="90" t="str">
        <f>IF(Z58="","",IF(Z58&gt;=Y58-8,"J",IF(Z58&lt;Y58-8,"L")))</f>
        <v>L</v>
      </c>
      <c r="AI58" s="68" t="str">
        <f>'[23]13th'!$AA$32</f>
        <v>G</v>
      </c>
    </row>
    <row r="59" spans="1:35" ht="12" customHeight="1" x14ac:dyDescent="0.2">
      <c r="A59" s="450" t="s">
        <v>17</v>
      </c>
      <c r="B59" s="451"/>
      <c r="C59" s="220">
        <f>'[23]13th'!$E$17+'[23]13th'!$F$17+'[23]13th'!$G$17</f>
        <v>1</v>
      </c>
      <c r="D59" s="228">
        <f>'[23]13th'!$H$17+'[23]13th'!$I$17+'[23]13th'!$J$17</f>
        <v>1</v>
      </c>
      <c r="E59" s="62">
        <f>'[23]13th'!B3</f>
        <v>4</v>
      </c>
      <c r="F59" s="63">
        <f>'[23]13th'!C3</f>
        <v>2.65</v>
      </c>
      <c r="G59" s="64">
        <f>'[23]13th'!D3</f>
        <v>3</v>
      </c>
      <c r="H59" s="133">
        <f>'[23]13th'!E3</f>
        <v>2</v>
      </c>
      <c r="I59" s="81">
        <f>'[23]13th'!F3</f>
        <v>46</v>
      </c>
      <c r="J59" s="56">
        <f>'[23]13th'!G3</f>
        <v>30.5</v>
      </c>
      <c r="K59" s="57">
        <f>'[23]13th'!H3</f>
        <v>34.5</v>
      </c>
      <c r="L59" s="121">
        <f>'[23]13th'!I3</f>
        <v>23</v>
      </c>
      <c r="M59" s="150">
        <f>'[23]13th'!J3</f>
        <v>7</v>
      </c>
      <c r="N59" s="37">
        <f>'[23]13th'!K3</f>
        <v>10.566037735849058</v>
      </c>
      <c r="O59" s="36">
        <f>'[23]13th'!L3</f>
        <v>4</v>
      </c>
      <c r="P59" s="151">
        <f>'[23]13th'!M3</f>
        <v>6.021505376344086</v>
      </c>
      <c r="Q59" s="165" t="str">
        <f t="shared" ref="Q59:Q66" si="8">IF(D59="","",IF(D59&gt;=C59,"J",IF(D59&lt;C59,"L")))</f>
        <v>J</v>
      </c>
      <c r="R59" s="90" t="str">
        <f t="shared" ref="R59:R66" si="9">IF(J59="","",IF(J59&gt;=23,"J",IF(J59&lt;23,"L")))</f>
        <v>J</v>
      </c>
      <c r="S59" s="69" t="str">
        <f t="shared" ref="S59:S65" si="10">IF(J59="","",IF(J59&gt;=I59-8,"J",IF(J59&lt;I59-8,"L")))</f>
        <v>L</v>
      </c>
      <c r="T59" s="15" t="str">
        <f>'[23]13th'!N3</f>
        <v>G</v>
      </c>
      <c r="U59" s="62">
        <f>'[23]13th'!O3</f>
        <v>3</v>
      </c>
      <c r="V59" s="63">
        <f>'[23]13th'!P3</f>
        <v>2</v>
      </c>
      <c r="W59" s="64">
        <f>'[23]13th'!Q3</f>
        <v>1</v>
      </c>
      <c r="X59" s="133">
        <f>'[23]13th'!R3</f>
        <v>1</v>
      </c>
      <c r="Y59" s="81">
        <f>'[23]13th'!S3</f>
        <v>34.5</v>
      </c>
      <c r="Z59" s="56">
        <f>'[23]13th'!T3</f>
        <v>23</v>
      </c>
      <c r="AA59" s="17">
        <f>'[23]13th'!U3</f>
        <v>11.5</v>
      </c>
      <c r="AB59" s="129">
        <f>'[23]13th'!V3</f>
        <v>11.5</v>
      </c>
      <c r="AC59" s="119">
        <f>'[23]13th'!W3</f>
        <v>9.3333333333333339</v>
      </c>
      <c r="AD59" s="37">
        <f>'[23]13th'!X3</f>
        <v>14</v>
      </c>
      <c r="AE59" s="36">
        <f>'[23]13th'!Y3</f>
        <v>7</v>
      </c>
      <c r="AF59" s="124">
        <f>'[23]13th'!Z3</f>
        <v>9.3333333333333339</v>
      </c>
      <c r="AG59" s="126" t="str">
        <f t="shared" ref="AG59:AG65" si="11">IF(Z59="","",IF(Z59&gt;=23,"J",IF(Z59&lt;23,"L")))</f>
        <v>J</v>
      </c>
      <c r="AH59" s="69" t="str">
        <f t="shared" ref="AH59:AH65" si="12">IF(Z59="","",IF(Z59&gt;=Y59-8,"J",IF(Z59&lt;Y59-8,"L")))</f>
        <v>L</v>
      </c>
      <c r="AI59" s="15" t="str">
        <f>'[23]13th'!$AA$3</f>
        <v>G</v>
      </c>
    </row>
    <row r="60" spans="1:35" ht="12" customHeight="1" thickBot="1" x14ac:dyDescent="0.25">
      <c r="A60" s="450" t="s">
        <v>21</v>
      </c>
      <c r="B60" s="451"/>
      <c r="C60" s="220">
        <f>'[24]13th'!$E$17+'[24]13th'!$F$17+'[24]13th'!$G$17</f>
        <v>1</v>
      </c>
      <c r="D60" s="228">
        <f>'[24]13th'!$H$17+'[24]13th'!$I$17+'[24]13th'!$J$17</f>
        <v>0</v>
      </c>
      <c r="E60" s="62">
        <f>'[24]13th'!B3</f>
        <v>3</v>
      </c>
      <c r="F60" s="63">
        <f>'[24]13th'!C3</f>
        <v>2.65</v>
      </c>
      <c r="G60" s="64">
        <f>'[24]13th'!D3</f>
        <v>3</v>
      </c>
      <c r="H60" s="133">
        <f>'[24]13th'!E3</f>
        <v>4</v>
      </c>
      <c r="I60" s="81">
        <f>'[24]13th'!F3</f>
        <v>34.5</v>
      </c>
      <c r="J60" s="56">
        <f>'[24]13th'!G3</f>
        <v>30.5</v>
      </c>
      <c r="K60" s="57">
        <f>'[24]13th'!H3</f>
        <v>34.5</v>
      </c>
      <c r="L60" s="121">
        <f>'[24]13th'!I3</f>
        <v>46</v>
      </c>
      <c r="M60" s="150">
        <f>'[24]13th'!J3</f>
        <v>7.333333333333333</v>
      </c>
      <c r="N60" s="37">
        <f>'[24]13th'!K3</f>
        <v>8.3018867924528301</v>
      </c>
      <c r="O60" s="36">
        <f>'[24]13th'!L3</f>
        <v>3.6666666666666665</v>
      </c>
      <c r="P60" s="151">
        <f>'[24]13th'!M3</f>
        <v>3.3082706766917291</v>
      </c>
      <c r="Q60" s="165" t="str">
        <f t="shared" si="8"/>
        <v>L</v>
      </c>
      <c r="R60" s="90" t="str">
        <f t="shared" si="9"/>
        <v>J</v>
      </c>
      <c r="S60" s="69" t="str">
        <f>IF(J60="","",IF(J60&gt;=I60-8,"J",IF(J60&lt;I60-8,"L")))</f>
        <v>J</v>
      </c>
      <c r="T60" s="15" t="str">
        <f>'[24]13th'!N3</f>
        <v>A</v>
      </c>
      <c r="U60" s="62">
        <f>'[24]13th'!O3</f>
        <v>3</v>
      </c>
      <c r="V60" s="63">
        <f>'[24]13th'!P3</f>
        <v>3</v>
      </c>
      <c r="W60" s="64">
        <f>'[24]13th'!Q3</f>
        <v>2</v>
      </c>
      <c r="X60" s="133">
        <f>'[24]13th'!R3</f>
        <v>2</v>
      </c>
      <c r="Y60" s="81">
        <f>'[24]13th'!S3</f>
        <v>34.5</v>
      </c>
      <c r="Z60" s="56">
        <f>'[24]13th'!T3</f>
        <v>34.5</v>
      </c>
      <c r="AA60" s="17">
        <f>'[24]13th'!U3</f>
        <v>23</v>
      </c>
      <c r="AB60" s="129">
        <f>'[24]13th'!V3</f>
        <v>23</v>
      </c>
      <c r="AC60" s="119">
        <f>'[24]13th'!W3</f>
        <v>7.333333333333333</v>
      </c>
      <c r="AD60" s="37">
        <f>'[24]13th'!X3</f>
        <v>7.333333333333333</v>
      </c>
      <c r="AE60" s="36">
        <f>'[24]13th'!Y3</f>
        <v>4.4000000000000004</v>
      </c>
      <c r="AF60" s="124">
        <f>'[24]13th'!Z3</f>
        <v>4.4000000000000004</v>
      </c>
      <c r="AG60" s="126" t="str">
        <f>IF(Z60="","",IF(Z60&gt;=23,"J",IF(Z60&lt;23,"L")))</f>
        <v>J</v>
      </c>
      <c r="AH60" s="69" t="str">
        <f>IF(Z60="","",IF(Z60&gt;=Y60-8,"J",IF(Z60&lt;Y60-8,"L")))</f>
        <v>J</v>
      </c>
      <c r="AI60" s="15" t="str">
        <f>'[24]13th'!$AA$3</f>
        <v>G</v>
      </c>
    </row>
    <row r="61" spans="1:35" ht="12" customHeight="1" x14ac:dyDescent="0.2">
      <c r="A61" s="444" t="s">
        <v>52</v>
      </c>
      <c r="B61" s="445"/>
      <c r="C61" s="220">
        <f>'[25]13th'!$E$17+'[25]13th'!$F$17+'[25]13th'!$G$17</f>
        <v>1</v>
      </c>
      <c r="D61" s="228">
        <f>'[25]13th'!$H$17+'[25]13th'!$I$17+'[25]13th'!$J$17</f>
        <v>1</v>
      </c>
      <c r="E61" s="62">
        <f>'[25]13th'!B3</f>
        <v>4</v>
      </c>
      <c r="F61" s="63">
        <f>'[25]13th'!C3</f>
        <v>3</v>
      </c>
      <c r="G61" s="64">
        <f>'[25]13th'!D3</f>
        <v>4</v>
      </c>
      <c r="H61" s="157">
        <f>'[25]13th'!E3</f>
        <v>4</v>
      </c>
      <c r="I61" s="55">
        <f>'[25]13th'!F3</f>
        <v>46</v>
      </c>
      <c r="J61" s="56">
        <f>'[25]13th'!G3</f>
        <v>34.5</v>
      </c>
      <c r="K61" s="57">
        <f>'[25]13th'!H3</f>
        <v>46</v>
      </c>
      <c r="L61" s="161">
        <f>'[25]13th'!I3</f>
        <v>46</v>
      </c>
      <c r="M61" s="150">
        <f>'[25]13th'!J3</f>
        <v>8.25</v>
      </c>
      <c r="N61" s="37">
        <f>'[25]13th'!K3</f>
        <v>11</v>
      </c>
      <c r="O61" s="36">
        <f>'[25]13th'!L3</f>
        <v>4.125</v>
      </c>
      <c r="P61" s="151">
        <f>'[25]13th'!M3</f>
        <v>4.7142857142857144</v>
      </c>
      <c r="Q61" s="249" t="str">
        <f>IF(D61="","",IF(D61&gt;=C61,"J",IF(D61&lt;C61,"L")))</f>
        <v>J</v>
      </c>
      <c r="R61" s="90" t="str">
        <f>IF(J61="","",IF(J61&gt;=23,"J",IF(J61&lt;23,"L")))</f>
        <v>J</v>
      </c>
      <c r="S61" s="69" t="str">
        <f>IF(J61="","",IF(J61&gt;=I61-8,"J",IF(J61&lt;I61-8,"L")))</f>
        <v>L</v>
      </c>
      <c r="T61" s="15" t="str">
        <f>'[25]13th'!N3</f>
        <v>A</v>
      </c>
      <c r="U61" s="62">
        <f>'[25]13th'!O3</f>
        <v>4</v>
      </c>
      <c r="V61" s="63">
        <f>'[25]13th'!P3</f>
        <v>4</v>
      </c>
      <c r="W61" s="64">
        <f>'[25]13th'!Q3</f>
        <v>3</v>
      </c>
      <c r="X61" s="157">
        <f>'[25]13th'!R3</f>
        <v>3</v>
      </c>
      <c r="Y61" s="55">
        <f>'[25]13th'!S3</f>
        <v>46</v>
      </c>
      <c r="Z61" s="56">
        <f>'[25]13th'!T3</f>
        <v>46</v>
      </c>
      <c r="AA61" s="17">
        <f>'[25]13th'!U3</f>
        <v>34.5</v>
      </c>
      <c r="AB61" s="144">
        <f>'[25]13th'!V3</f>
        <v>34.5</v>
      </c>
      <c r="AC61" s="150">
        <f>'[25]13th'!W3</f>
        <v>8.25</v>
      </c>
      <c r="AD61" s="37">
        <f>'[25]13th'!X3</f>
        <v>8.25</v>
      </c>
      <c r="AE61" s="36">
        <f>'[25]13th'!Y3</f>
        <v>4.7142857142857144</v>
      </c>
      <c r="AF61" s="151">
        <f>'[25]13th'!Z3</f>
        <v>4.7142857142857144</v>
      </c>
      <c r="AG61" s="165" t="str">
        <f>IF(Z61="","",IF(Z61&gt;=23,"J",IF(Z61&lt;23,"L")))</f>
        <v>J</v>
      </c>
      <c r="AH61" s="69" t="str">
        <f>IF(Z61="","",IF(Z61&gt;=Y61-8,"J",IF(Z61&lt;Y61-8,"L")))</f>
        <v>J</v>
      </c>
      <c r="AI61" s="15" t="str">
        <f>'[25]13th'!$AA$3</f>
        <v>G</v>
      </c>
    </row>
    <row r="62" spans="1:35" ht="12" customHeight="1" x14ac:dyDescent="0.2">
      <c r="A62" s="450" t="s">
        <v>19</v>
      </c>
      <c r="B62" s="451"/>
      <c r="C62" s="220">
        <f>'[26]13th'!$E$17+'[26]13th'!$F$17+'[26]13th'!$G$17</f>
        <v>1</v>
      </c>
      <c r="D62" s="228">
        <f>'[26]13th'!$H$17+'[26]13th'!$I$17+'[26]13th'!$J$17</f>
        <v>0</v>
      </c>
      <c r="E62" s="62">
        <f>'[26]13th'!B3</f>
        <v>4</v>
      </c>
      <c r="F62" s="63">
        <f>'[26]13th'!C3</f>
        <v>2.65</v>
      </c>
      <c r="G62" s="64">
        <f>'[26]13th'!D3</f>
        <v>3</v>
      </c>
      <c r="H62" s="133">
        <f>'[26]13th'!E3</f>
        <v>3</v>
      </c>
      <c r="I62" s="81">
        <f>'[26]13th'!F3</f>
        <v>46</v>
      </c>
      <c r="J62" s="56">
        <f>'[26]13th'!G3</f>
        <v>30.5</v>
      </c>
      <c r="K62" s="57">
        <f>'[26]13th'!H3</f>
        <v>34.5</v>
      </c>
      <c r="L62" s="121">
        <f>'[26]13th'!I3</f>
        <v>34.5</v>
      </c>
      <c r="M62" s="150">
        <f>'[26]13th'!J3</f>
        <v>7</v>
      </c>
      <c r="N62" s="37">
        <f>'[26]13th'!K3</f>
        <v>10.566037735849058</v>
      </c>
      <c r="O62" s="36">
        <f>'[26]13th'!L3</f>
        <v>4</v>
      </c>
      <c r="P62" s="151">
        <f>'[26]13th'!M3</f>
        <v>4.9557522123893802</v>
      </c>
      <c r="Q62" s="165" t="str">
        <f t="shared" si="8"/>
        <v>L</v>
      </c>
      <c r="R62" s="90" t="str">
        <f t="shared" si="9"/>
        <v>J</v>
      </c>
      <c r="S62" s="69" t="str">
        <f>IF(J62="","",IF(J62&gt;=I62-8,"J",IF(J62&lt;I62-8,"L")))</f>
        <v>L</v>
      </c>
      <c r="T62" s="15" t="str">
        <f>'[26]13th'!N3</f>
        <v>A</v>
      </c>
      <c r="U62" s="62">
        <f>'[26]13th'!O3</f>
        <v>4</v>
      </c>
      <c r="V62" s="63">
        <f>'[26]13th'!P3</f>
        <v>4</v>
      </c>
      <c r="W62" s="64">
        <f>'[26]13th'!Q3</f>
        <v>1</v>
      </c>
      <c r="X62" s="133">
        <f>'[26]13th'!R3</f>
        <v>1</v>
      </c>
      <c r="Y62" s="81">
        <f>'[26]13th'!S3</f>
        <v>46</v>
      </c>
      <c r="Z62" s="56">
        <f>'[26]13th'!T3</f>
        <v>46</v>
      </c>
      <c r="AA62" s="17">
        <f>'[26]13th'!U3</f>
        <v>11.5</v>
      </c>
      <c r="AB62" s="129">
        <f>'[26]13th'!V3</f>
        <v>11.5</v>
      </c>
      <c r="AC62" s="119">
        <f>'[26]13th'!W3</f>
        <v>7</v>
      </c>
      <c r="AD62" s="37">
        <f>'[26]13th'!X3</f>
        <v>7</v>
      </c>
      <c r="AE62" s="36">
        <f>'[26]13th'!Y3</f>
        <v>5.6</v>
      </c>
      <c r="AF62" s="124">
        <f>'[26]13th'!Z3</f>
        <v>5.6</v>
      </c>
      <c r="AG62" s="126" t="str">
        <f>IF(Z62="","",IF(Z62&gt;=23,"J",IF(Z62&lt;23,"L")))</f>
        <v>J</v>
      </c>
      <c r="AH62" s="69" t="str">
        <f>IF(Z62="","",IF(Z62&gt;=Y62-8,"J",IF(Z62&lt;Y62-8,"L")))</f>
        <v>J</v>
      </c>
      <c r="AI62" s="15" t="str">
        <f>'[26]13th'!$AA$3</f>
        <v>G</v>
      </c>
    </row>
    <row r="63" spans="1:35" ht="12" customHeight="1" x14ac:dyDescent="0.2">
      <c r="A63" s="450" t="s">
        <v>22</v>
      </c>
      <c r="B63" s="451"/>
      <c r="C63" s="220">
        <f>'[27]13th'!$E$17+'[27]13th'!$F$17+'[27]13th'!$G$17</f>
        <v>1</v>
      </c>
      <c r="D63" s="228">
        <f>'[27]13th'!$H$17+'[27]13th'!$I$17+'[27]13th'!$J$17</f>
        <v>1</v>
      </c>
      <c r="E63" s="62">
        <f>'[27]13th'!B3</f>
        <v>3</v>
      </c>
      <c r="F63" s="63">
        <f>'[27]13th'!C3</f>
        <v>2</v>
      </c>
      <c r="G63" s="64">
        <f>'[27]13th'!D3</f>
        <v>1</v>
      </c>
      <c r="H63" s="133">
        <f>'[27]13th'!E3</f>
        <v>2</v>
      </c>
      <c r="I63" s="81">
        <f>'[27]13th'!F3</f>
        <v>34.5</v>
      </c>
      <c r="J63" s="56">
        <f>'[27]13th'!G3</f>
        <v>23</v>
      </c>
      <c r="K63" s="57">
        <f>'[27]13th'!H3</f>
        <v>11.5</v>
      </c>
      <c r="L63" s="121">
        <f>'[27]13th'!I3</f>
        <v>23</v>
      </c>
      <c r="M63" s="150">
        <f>'[27]13th'!J3</f>
        <v>5.333333333333333</v>
      </c>
      <c r="N63" s="37">
        <f>'[27]13th'!K3</f>
        <v>8</v>
      </c>
      <c r="O63" s="36">
        <f>'[27]13th'!L3</f>
        <v>4</v>
      </c>
      <c r="P63" s="151">
        <f>'[27]13th'!M3</f>
        <v>4</v>
      </c>
      <c r="Q63" s="165" t="str">
        <f t="shared" si="8"/>
        <v>J</v>
      </c>
      <c r="R63" s="90" t="str">
        <f t="shared" si="9"/>
        <v>J</v>
      </c>
      <c r="S63" s="69" t="str">
        <f>IF(J63="","",IF(J63&gt;=I63-8,"J",IF(J63&lt;I63-8,"L")))</f>
        <v>L</v>
      </c>
      <c r="T63" s="15" t="str">
        <f>'[27]13th'!N3</f>
        <v>G</v>
      </c>
      <c r="U63" s="62">
        <f>'[27]13th'!O3</f>
        <v>2</v>
      </c>
      <c r="V63" s="63">
        <f>'[27]13th'!P3</f>
        <v>2</v>
      </c>
      <c r="W63" s="64">
        <f>'[27]13th'!Q3</f>
        <v>1</v>
      </c>
      <c r="X63" s="133">
        <f>'[27]13th'!R3</f>
        <v>1</v>
      </c>
      <c r="Y63" s="81">
        <f>'[27]13th'!S3</f>
        <v>23</v>
      </c>
      <c r="Z63" s="56">
        <f>'[27]13th'!T3</f>
        <v>23</v>
      </c>
      <c r="AA63" s="17">
        <f>'[27]13th'!U3</f>
        <v>11.5</v>
      </c>
      <c r="AB63" s="129">
        <f>'[27]13th'!V3</f>
        <v>11.5</v>
      </c>
      <c r="AC63" s="119">
        <f>'[27]13th'!W3</f>
        <v>8</v>
      </c>
      <c r="AD63" s="37">
        <f>'[27]13th'!X3</f>
        <v>8</v>
      </c>
      <c r="AE63" s="36">
        <f>'[27]13th'!Y3</f>
        <v>5.333333333333333</v>
      </c>
      <c r="AF63" s="124">
        <f>'[27]13th'!Z3</f>
        <v>5.333333333333333</v>
      </c>
      <c r="AG63" s="126" t="str">
        <f>IF(Z63="","",IF(Z63&gt;=23,"J",IF(Z63&lt;23,"L")))</f>
        <v>J</v>
      </c>
      <c r="AH63" s="69" t="str">
        <f>IF(Z63="","",IF(Z63&gt;=Y63-8,"J",IF(Z63&lt;Y63-8,"L")))</f>
        <v>J</v>
      </c>
      <c r="AI63" s="15" t="str">
        <f>'[27]13th'!$AA$3</f>
        <v>G</v>
      </c>
    </row>
    <row r="64" spans="1:35" ht="12" customHeight="1" x14ac:dyDescent="0.2">
      <c r="A64" s="450" t="s">
        <v>18</v>
      </c>
      <c r="B64" s="451"/>
      <c r="C64" s="220">
        <f>'[28]13th'!$E$17+'[28]13th'!$F$17+'[28]13th'!$G$17</f>
        <v>1</v>
      </c>
      <c r="D64" s="228">
        <f>'[28]13th'!$H$17+'[28]13th'!$I$17+'[28]13th'!$J$17</f>
        <v>1</v>
      </c>
      <c r="E64" s="62">
        <f>'[28]13th'!B3</f>
        <v>3</v>
      </c>
      <c r="F64" s="63">
        <f>'[28]13th'!C3</f>
        <v>2</v>
      </c>
      <c r="G64" s="64">
        <f>'[28]13th'!D3</f>
        <v>2</v>
      </c>
      <c r="H64" s="133">
        <f>'[28]13th'!E3</f>
        <v>4</v>
      </c>
      <c r="I64" s="81">
        <f>'[28]13th'!F3</f>
        <v>34.5</v>
      </c>
      <c r="J64" s="56">
        <f>'[28]13th'!G3</f>
        <v>23</v>
      </c>
      <c r="K64" s="57">
        <f>'[28]13th'!H3</f>
        <v>23</v>
      </c>
      <c r="L64" s="121">
        <f>'[28]13th'!I3</f>
        <v>46</v>
      </c>
      <c r="M64" s="150">
        <f>'[28]13th'!J3</f>
        <v>7.333333333333333</v>
      </c>
      <c r="N64" s="37">
        <f>'[28]13th'!K3</f>
        <v>11</v>
      </c>
      <c r="O64" s="36">
        <f>'[28]13th'!L3</f>
        <v>4.4000000000000004</v>
      </c>
      <c r="P64" s="151">
        <f>'[28]13th'!M3</f>
        <v>3.6666666666666665</v>
      </c>
      <c r="Q64" s="165" t="str">
        <f t="shared" si="8"/>
        <v>J</v>
      </c>
      <c r="R64" s="90" t="str">
        <f t="shared" si="9"/>
        <v>J</v>
      </c>
      <c r="S64" s="69" t="str">
        <f t="shared" si="10"/>
        <v>L</v>
      </c>
      <c r="T64" s="15" t="str">
        <f>'[28]13th'!N3</f>
        <v>A</v>
      </c>
      <c r="U64" s="62">
        <f>'[28]13th'!O3</f>
        <v>3</v>
      </c>
      <c r="V64" s="63">
        <f>'[28]13th'!P3</f>
        <v>3</v>
      </c>
      <c r="W64" s="64">
        <f>'[28]13th'!Q3</f>
        <v>1</v>
      </c>
      <c r="X64" s="133">
        <f>'[28]13th'!R3</f>
        <v>2</v>
      </c>
      <c r="Y64" s="81">
        <f>'[28]13th'!S3</f>
        <v>34.5</v>
      </c>
      <c r="Z64" s="56">
        <f>'[28]13th'!T3</f>
        <v>34.5</v>
      </c>
      <c r="AA64" s="17">
        <f>'[28]13th'!U3</f>
        <v>11.5</v>
      </c>
      <c r="AB64" s="129">
        <f>'[28]13th'!V3</f>
        <v>23</v>
      </c>
      <c r="AC64" s="119">
        <f>'[28]13th'!W3</f>
        <v>7.333333333333333</v>
      </c>
      <c r="AD64" s="37">
        <f>'[28]13th'!X3</f>
        <v>7.333333333333333</v>
      </c>
      <c r="AE64" s="36">
        <f>'[28]13th'!Y3</f>
        <v>5.5</v>
      </c>
      <c r="AF64" s="124">
        <f>'[28]13th'!Z3</f>
        <v>4.4000000000000004</v>
      </c>
      <c r="AG64" s="126" t="str">
        <f t="shared" si="11"/>
        <v>J</v>
      </c>
      <c r="AH64" s="69" t="str">
        <f t="shared" si="12"/>
        <v>J</v>
      </c>
      <c r="AI64" s="15" t="str">
        <f>'[28]13th'!$AA$3</f>
        <v>G</v>
      </c>
    </row>
    <row r="65" spans="1:35" ht="12" customHeight="1" x14ac:dyDescent="0.2">
      <c r="A65" s="450" t="s">
        <v>20</v>
      </c>
      <c r="B65" s="451"/>
      <c r="C65" s="220">
        <f>'[29]13th'!$E$17+'[29]13th'!$F$17+'[29]13th'!$G$17</f>
        <v>1</v>
      </c>
      <c r="D65" s="228">
        <f>'[29]13th'!$H$17+'[29]13th'!$I$17+'[29]13th'!$J$17</f>
        <v>0</v>
      </c>
      <c r="E65" s="62">
        <f>'[29]13th'!B3</f>
        <v>4</v>
      </c>
      <c r="F65" s="63">
        <f>'[29]13th'!C3</f>
        <v>3</v>
      </c>
      <c r="G65" s="64">
        <f>'[29]13th'!D3</f>
        <v>3</v>
      </c>
      <c r="H65" s="133">
        <f>'[29]13th'!E3</f>
        <v>3</v>
      </c>
      <c r="I65" s="81">
        <f>'[29]13th'!F3</f>
        <v>46</v>
      </c>
      <c r="J65" s="56">
        <f>'[29]13th'!G3</f>
        <v>34.5</v>
      </c>
      <c r="K65" s="57">
        <f>'[29]13th'!H3</f>
        <v>34.5</v>
      </c>
      <c r="L65" s="121">
        <f>'[29]13th'!I3</f>
        <v>34.5</v>
      </c>
      <c r="M65" s="150">
        <f>'[29]13th'!J3</f>
        <v>7.25</v>
      </c>
      <c r="N65" s="37">
        <f>'[29]13th'!K3</f>
        <v>9.6666666666666661</v>
      </c>
      <c r="O65" s="36">
        <f>'[29]13th'!L3</f>
        <v>4.1428571428571432</v>
      </c>
      <c r="P65" s="151">
        <f>'[29]13th'!M3</f>
        <v>4.833333333333333</v>
      </c>
      <c r="Q65" s="165" t="str">
        <f t="shared" si="8"/>
        <v>L</v>
      </c>
      <c r="R65" s="90" t="str">
        <f t="shared" si="9"/>
        <v>J</v>
      </c>
      <c r="S65" s="69" t="str">
        <f t="shared" si="10"/>
        <v>L</v>
      </c>
      <c r="T65" s="15" t="str">
        <f>'[29]13th'!N3</f>
        <v>G</v>
      </c>
      <c r="U65" s="62">
        <f>'[29]13th'!O3</f>
        <v>3</v>
      </c>
      <c r="V65" s="63">
        <f>'[29]13th'!P3</f>
        <v>3</v>
      </c>
      <c r="W65" s="64">
        <f>'[29]13th'!Q3</f>
        <v>2</v>
      </c>
      <c r="X65" s="133">
        <f>'[29]13th'!R3</f>
        <v>2</v>
      </c>
      <c r="Y65" s="81">
        <f>'[29]13th'!S3</f>
        <v>34.5</v>
      </c>
      <c r="Z65" s="56">
        <f>'[29]13th'!T3</f>
        <v>34.5</v>
      </c>
      <c r="AA65" s="17">
        <f>'[29]13th'!U3</f>
        <v>23</v>
      </c>
      <c r="AB65" s="129">
        <f>'[29]13th'!V3</f>
        <v>23</v>
      </c>
      <c r="AC65" s="119">
        <f>'[29]13th'!W3</f>
        <v>9.6666666666666661</v>
      </c>
      <c r="AD65" s="37">
        <f>'[29]13th'!X3</f>
        <v>9.6666666666666661</v>
      </c>
      <c r="AE65" s="36">
        <f>'[29]13th'!Y3</f>
        <v>5.8</v>
      </c>
      <c r="AF65" s="124">
        <f>'[29]13th'!Z3</f>
        <v>5.8</v>
      </c>
      <c r="AG65" s="126" t="str">
        <f t="shared" si="11"/>
        <v>J</v>
      </c>
      <c r="AH65" s="69" t="str">
        <f t="shared" si="12"/>
        <v>J</v>
      </c>
      <c r="AI65" s="15" t="str">
        <f>'[29]13th'!$AA$3</f>
        <v>G</v>
      </c>
    </row>
    <row r="66" spans="1:35" ht="12" customHeight="1" x14ac:dyDescent="0.2">
      <c r="A66" s="446" t="s">
        <v>68</v>
      </c>
      <c r="B66" s="447"/>
      <c r="C66" s="221">
        <f>'[30]13th'!$E$17+'[30]13th'!$F$17</f>
        <v>1</v>
      </c>
      <c r="D66" s="229">
        <f>'[30]13th'!$H$17+'[30]13th'!$I$17</f>
        <v>1</v>
      </c>
      <c r="E66" s="191">
        <f>'[30]13th'!B3</f>
        <v>12</v>
      </c>
      <c r="F66" s="192">
        <f>'[30]13th'!C3</f>
        <v>11</v>
      </c>
      <c r="G66" s="193">
        <f>'[30]13th'!D3</f>
        <v>1</v>
      </c>
      <c r="H66" s="194">
        <f>'[30]13th'!E3</f>
        <v>1</v>
      </c>
      <c r="I66" s="195">
        <f>'[30]13th'!F3</f>
        <v>138</v>
      </c>
      <c r="J66" s="196">
        <f>'[30]13th'!G3</f>
        <v>126.5</v>
      </c>
      <c r="K66" s="197">
        <f>'[30]13th'!H3</f>
        <v>11.5</v>
      </c>
      <c r="L66" s="198">
        <f>'[30]13th'!I3</f>
        <v>11.5</v>
      </c>
      <c r="M66" s="294" t="str">
        <f>'[30]13th'!J3</f>
        <v>N/A</v>
      </c>
      <c r="N66" s="200" t="str">
        <f>'[30]13th'!K3</f>
        <v>N/A</v>
      </c>
      <c r="O66" s="200" t="str">
        <f>'[30]13th'!L3</f>
        <v>N/A</v>
      </c>
      <c r="P66" s="295" t="str">
        <f>'[30]13th'!M3</f>
        <v>N/A</v>
      </c>
      <c r="Q66" s="165" t="str">
        <f t="shared" si="8"/>
        <v>J</v>
      </c>
      <c r="R66" s="90" t="str">
        <f t="shared" si="9"/>
        <v>J</v>
      </c>
      <c r="S66" s="206" t="str">
        <f>IF(J66="","",IF(J66&gt;=I66-8,"J",IF(J66&lt;I66-8,"L")))</f>
        <v>L</v>
      </c>
      <c r="T66" s="202" t="str">
        <f>'[30]13th'!N3</f>
        <v>G</v>
      </c>
      <c r="U66" s="191">
        <f>'[30]13th'!O3</f>
        <v>13</v>
      </c>
      <c r="V66" s="192">
        <f>'[30]13th'!P3</f>
        <v>13</v>
      </c>
      <c r="W66" s="193">
        <f>'[30]13th'!Q3</f>
        <v>1</v>
      </c>
      <c r="X66" s="194">
        <f>'[30]13th'!R3</f>
        <v>1</v>
      </c>
      <c r="Y66" s="195">
        <f>'[30]13th'!S3</f>
        <v>149.5</v>
      </c>
      <c r="Z66" s="196">
        <f>'[30]13th'!T3</f>
        <v>149.5</v>
      </c>
      <c r="AA66" s="203">
        <f>'[30]13th'!U3</f>
        <v>11.5</v>
      </c>
      <c r="AB66" s="204">
        <f>'[30]13th'!V3</f>
        <v>11.5</v>
      </c>
      <c r="AC66" s="199" t="str">
        <f>'[30]13th'!W3</f>
        <v>N/A</v>
      </c>
      <c r="AD66" s="200" t="str">
        <f>'[30]13th'!X3</f>
        <v>N/A</v>
      </c>
      <c r="AE66" s="200" t="str">
        <f>'[30]13th'!Y3</f>
        <v>N/A</v>
      </c>
      <c r="AF66" s="201" t="str">
        <f>'[30]13th'!Z3</f>
        <v>N/A</v>
      </c>
      <c r="AG66" s="205" t="str">
        <f>IF(Z66="","",IF(Z66&gt;=23,"J",IF(Z66&lt;23,"L")))</f>
        <v>J</v>
      </c>
      <c r="AH66" s="206" t="str">
        <f>IF(Z66="","",IF(Z66&gt;=Y66-8,"J",IF(Z66&lt;Y66-8,"L")))</f>
        <v>J</v>
      </c>
      <c r="AI66" s="202" t="str">
        <f>'[30]13th'!$AA$3</f>
        <v>G</v>
      </c>
    </row>
    <row r="67" spans="1:35" ht="12" customHeight="1" thickBot="1" x14ac:dyDescent="0.25">
      <c r="A67" s="448" t="s">
        <v>97</v>
      </c>
      <c r="B67" s="449"/>
      <c r="C67" s="222"/>
      <c r="D67" s="230"/>
      <c r="E67" s="65">
        <f>'[28]13th'!B37</f>
        <v>1</v>
      </c>
      <c r="F67" s="66">
        <f>'[28]13th'!C37</f>
        <v>1</v>
      </c>
      <c r="G67" s="67">
        <f>'[28]13th'!D37</f>
        <v>1</v>
      </c>
      <c r="H67" s="134">
        <f>'[28]13th'!E37</f>
        <v>0</v>
      </c>
      <c r="I67" s="83">
        <f>'[28]13th'!F37</f>
        <v>11.5</v>
      </c>
      <c r="J67" s="58">
        <f>'[28]13th'!G37</f>
        <v>11.5</v>
      </c>
      <c r="K67" s="59">
        <f>'[28]13th'!H37</f>
        <v>11.5</v>
      </c>
      <c r="L67" s="122">
        <f>'[28]13th'!I37</f>
        <v>0</v>
      </c>
      <c r="M67" s="207" t="str">
        <f>'[28]13th'!J37</f>
        <v>N/A</v>
      </c>
      <c r="N67" s="23" t="str">
        <f>'[28]13th'!K37</f>
        <v>N/A</v>
      </c>
      <c r="O67" s="23" t="str">
        <f>'[28]13th'!L37</f>
        <v>N/A</v>
      </c>
      <c r="P67" s="296" t="str">
        <f>'[28]13th'!M37</f>
        <v>N/A</v>
      </c>
      <c r="Q67" s="136" t="s">
        <v>120</v>
      </c>
      <c r="R67" s="23" t="s">
        <v>120</v>
      </c>
      <c r="S67" s="138" t="s">
        <v>120</v>
      </c>
      <c r="T67" s="21" t="str">
        <f>'[28]13th'!N37</f>
        <v>R</v>
      </c>
      <c r="U67" s="65">
        <f>'[28]13th'!O37</f>
        <v>1</v>
      </c>
      <c r="V67" s="66">
        <f>'[28]13th'!P37</f>
        <v>1</v>
      </c>
      <c r="W67" s="67">
        <f>'[28]13th'!Q37</f>
        <v>1</v>
      </c>
      <c r="X67" s="134">
        <f>'[28]13th'!R37</f>
        <v>1</v>
      </c>
      <c r="Y67" s="83">
        <f>'[28]13th'!S37</f>
        <v>11.5</v>
      </c>
      <c r="Z67" s="58">
        <f>'[28]13th'!T37</f>
        <v>11.5</v>
      </c>
      <c r="AA67" s="20">
        <f>'[28]13th'!U37</f>
        <v>11.5</v>
      </c>
      <c r="AB67" s="130">
        <f>'[28]13th'!V37</f>
        <v>11.5</v>
      </c>
      <c r="AC67" s="136" t="str">
        <f>'[28]13th'!W37</f>
        <v>N/A</v>
      </c>
      <c r="AD67" s="23" t="str">
        <f>'[28]13th'!X37</f>
        <v>N/A</v>
      </c>
      <c r="AE67" s="23" t="str">
        <f>'[28]13th'!Y37</f>
        <v>N/A</v>
      </c>
      <c r="AF67" s="138" t="str">
        <f>'[28]13th'!Z37</f>
        <v>N/A</v>
      </c>
      <c r="AG67" s="207" t="s">
        <v>120</v>
      </c>
      <c r="AH67" s="138" t="s">
        <v>120</v>
      </c>
      <c r="AI67" s="21" t="str">
        <f>'[28]13th'!$AA$37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'[31]13th'!$E$17+'[31]13th'!$F$17</f>
        <v>1</v>
      </c>
      <c r="D72" s="227">
        <f>'[31]13th'!$H$17+'[31]13th'!$I$17</f>
        <v>1</v>
      </c>
      <c r="E72" s="87">
        <f>'[31]13th'!A3</f>
        <v>4</v>
      </c>
      <c r="F72" s="88">
        <f>'[31]13th'!B3</f>
        <v>4</v>
      </c>
      <c r="G72" s="89">
        <f>'[31]13th'!C3</f>
        <v>1</v>
      </c>
      <c r="H72" s="156">
        <f>'[31]13th'!D3</f>
        <v>0</v>
      </c>
      <c r="I72" s="52">
        <f>'[31]13th'!E3</f>
        <v>46</v>
      </c>
      <c r="J72" s="53">
        <f>'[31]13th'!F3</f>
        <v>46</v>
      </c>
      <c r="K72" s="54">
        <f>'[31]13th'!G3</f>
        <v>11.5</v>
      </c>
      <c r="L72" s="160">
        <f>'[31]13th'!H3</f>
        <v>0</v>
      </c>
      <c r="M72" s="146">
        <f>'[31]13th'!I3</f>
        <v>5</v>
      </c>
      <c r="N72" s="39">
        <f>'[31]13th'!$J$3</f>
        <v>5</v>
      </c>
      <c r="O72" s="38">
        <f>'[31]13th'!L3</f>
        <v>4</v>
      </c>
      <c r="P72" s="147">
        <f>'[31]13th'!M3</f>
        <v>5</v>
      </c>
      <c r="Q72" s="205" t="str">
        <f>IF(D72="","",IF(D72&gt;=C72,"J",IF(D72&lt;C72,"L")))</f>
        <v>J</v>
      </c>
      <c r="R72" s="90" t="str">
        <f>IF(J72="","",IF(J72&gt;=23,"J",IF(J72&lt;23,"L")))</f>
        <v>J</v>
      </c>
      <c r="S72" s="90" t="str">
        <f>IF(J72="","",IF(J72&gt;=I72-8,"J",IF(J72&lt;I72-8,"L")))</f>
        <v>J</v>
      </c>
      <c r="T72" s="68" t="str">
        <f>'[31]13th'!N3</f>
        <v>G</v>
      </c>
      <c r="U72" s="87">
        <f>'[31]13th'!O3</f>
        <v>3</v>
      </c>
      <c r="V72" s="88">
        <f>'[31]13th'!P3</f>
        <v>3</v>
      </c>
      <c r="W72" s="89">
        <f>'[31]13th'!Q3</f>
        <v>1</v>
      </c>
      <c r="X72" s="156">
        <f>'[31]13th'!R3</f>
        <v>1</v>
      </c>
      <c r="Y72" s="52">
        <f>'[31]13th'!S3</f>
        <v>34.5</v>
      </c>
      <c r="Z72" s="53">
        <f>'[31]13th'!T3</f>
        <v>34.5</v>
      </c>
      <c r="AA72" s="60">
        <f>'[31]13th'!U3</f>
        <v>11.5</v>
      </c>
      <c r="AB72" s="143">
        <f>'[31]13th'!V3</f>
        <v>11.5</v>
      </c>
      <c r="AC72" s="146">
        <f>'[31]13th'!W3</f>
        <v>6.666666666666667</v>
      </c>
      <c r="AD72" s="39">
        <f>'[31]13th'!X3</f>
        <v>6.666666666666667</v>
      </c>
      <c r="AE72" s="38">
        <f>'[31]13th'!Z3</f>
        <v>7.666666666666667</v>
      </c>
      <c r="AF72" s="147">
        <f>'[31]13th'!AA3</f>
        <v>5</v>
      </c>
      <c r="AG72" s="164" t="str">
        <f>IF(Z72="","",IF(Z72&gt;=23,"J",IF(Z72&lt;23,"L")))</f>
        <v>J</v>
      </c>
      <c r="AH72" s="90" t="str">
        <f>IF(Z72="","",IF(Z72&gt;=Y72-8,"J",IF(Z72&lt;Y72-8,"L")))</f>
        <v>J</v>
      </c>
      <c r="AI72" s="68" t="str">
        <f>'[31]13th'!$AB$3</f>
        <v>G</v>
      </c>
    </row>
    <row r="73" spans="1:35" ht="12" customHeight="1" x14ac:dyDescent="0.2">
      <c r="A73" s="444" t="s">
        <v>25</v>
      </c>
      <c r="B73" s="445"/>
      <c r="C73" s="220">
        <f>'[32]13th'!$E$17+'[32]13th'!$F$17</f>
        <v>0</v>
      </c>
      <c r="D73" s="228">
        <f>'[32]13th'!$H$17+'[32]13th'!$I$17</f>
        <v>0</v>
      </c>
      <c r="E73" s="62">
        <f>'[32]13th'!A3</f>
        <v>3</v>
      </c>
      <c r="F73" s="63">
        <f>'[32]13th'!B3</f>
        <v>3</v>
      </c>
      <c r="G73" s="64">
        <f>'[32]13th'!C3</f>
        <v>1</v>
      </c>
      <c r="H73" s="157">
        <f>'[32]13th'!D3</f>
        <v>1</v>
      </c>
      <c r="I73" s="55">
        <f>'[32]13th'!E3</f>
        <v>34.5</v>
      </c>
      <c r="J73" s="56">
        <f>'[32]13th'!F3</f>
        <v>34.5</v>
      </c>
      <c r="K73" s="57">
        <f>'[32]13th'!G3</f>
        <v>11.5</v>
      </c>
      <c r="L73" s="161">
        <f>'[32]13th'!H3</f>
        <v>11.5</v>
      </c>
      <c r="M73" s="148" t="str">
        <f>'[32]13th'!I3</f>
        <v>N/A</v>
      </c>
      <c r="N73" s="40" t="str">
        <f>'[32]13th'!J3</f>
        <v>N/A</v>
      </c>
      <c r="O73" s="40" t="str">
        <f>'[32]13th'!K3</f>
        <v>N/A</v>
      </c>
      <c r="P73" s="149" t="str">
        <f>'[32]13th'!L3</f>
        <v>N/A</v>
      </c>
      <c r="Q73" s="205" t="str">
        <f>IF(D73="","",IF(D73&gt;=C73,"J",IF(D73&lt;C73,"L")))</f>
        <v>J</v>
      </c>
      <c r="R73" s="90" t="str">
        <f>IF(J73="","",IF(E73=0,"J",IF(J73&gt;=23,"J",IF(J73&lt;23,"L"))))</f>
        <v>J</v>
      </c>
      <c r="S73" s="69" t="str">
        <f>IF(J73="","",IF(J73&gt;=I73-8,"J",IF(J73&lt;I73-8,"L")))</f>
        <v>J</v>
      </c>
      <c r="T73" s="15" t="str">
        <f>'[32]13th'!M3</f>
        <v>G</v>
      </c>
      <c r="U73" s="62">
        <f>'[32]13th'!N3</f>
        <v>0</v>
      </c>
      <c r="V73" s="63">
        <f>'[32]13th'!O3</f>
        <v>0</v>
      </c>
      <c r="W73" s="64">
        <f>'[32]13th'!P3</f>
        <v>0</v>
      </c>
      <c r="X73" s="157">
        <f>'[32]13th'!Q3</f>
        <v>0</v>
      </c>
      <c r="Y73" s="55">
        <f>'[32]13th'!R3</f>
        <v>0</v>
      </c>
      <c r="Z73" s="56">
        <f>'[32]13th'!S3</f>
        <v>0</v>
      </c>
      <c r="AA73" s="17">
        <f>'[32]13th'!T3</f>
        <v>0</v>
      </c>
      <c r="AB73" s="144">
        <f>'[32]13th'!U3</f>
        <v>0</v>
      </c>
      <c r="AC73" s="148" t="str">
        <f>'[32]13th'!V3</f>
        <v>N/A</v>
      </c>
      <c r="AD73" s="40" t="str">
        <f>'[32]13th'!W3</f>
        <v>N/A</v>
      </c>
      <c r="AE73" s="40" t="str">
        <f>'[32]13th'!X3</f>
        <v>N/A</v>
      </c>
      <c r="AF73" s="149" t="str">
        <f>'[32]13th'!Y3</f>
        <v>N/A</v>
      </c>
      <c r="AG73" s="166" t="s">
        <v>120</v>
      </c>
      <c r="AH73" s="75" t="s">
        <v>120</v>
      </c>
      <c r="AI73" s="15" t="str">
        <f>'[32]13th'!$Z$3</f>
        <v>Closed</v>
      </c>
    </row>
    <row r="74" spans="1:35" ht="12" customHeight="1" x14ac:dyDescent="0.2">
      <c r="A74" s="444" t="s">
        <v>45</v>
      </c>
      <c r="B74" s="445"/>
      <c r="C74" s="220"/>
      <c r="D74" s="228"/>
      <c r="E74" s="62">
        <f>'[33]13th'!A3</f>
        <v>6</v>
      </c>
      <c r="F74" s="63">
        <f>'[33]13th'!B3</f>
        <v>6</v>
      </c>
      <c r="G74" s="64">
        <f>'[33]13th'!C3</f>
        <v>0</v>
      </c>
      <c r="H74" s="157">
        <f>'[33]13th'!D3</f>
        <v>0</v>
      </c>
      <c r="I74" s="55">
        <f>'[33]13th'!E3</f>
        <v>69</v>
      </c>
      <c r="J74" s="56">
        <f>'[33]13th'!F3</f>
        <v>69</v>
      </c>
      <c r="K74" s="57">
        <f>'[33]13th'!G3</f>
        <v>0</v>
      </c>
      <c r="L74" s="161">
        <f>'[33]13th'!H3</f>
        <v>0</v>
      </c>
      <c r="M74" s="148" t="str">
        <f>'[33]13th'!I3</f>
        <v>N/A</v>
      </c>
      <c r="N74" s="40" t="str">
        <f>'[33]13th'!J3</f>
        <v>N/A</v>
      </c>
      <c r="O74" s="40" t="str">
        <f>'[33]13th'!K3</f>
        <v>N/A</v>
      </c>
      <c r="P74" s="149" t="str">
        <f>'[33]13th'!L3</f>
        <v>N/A</v>
      </c>
      <c r="Q74" s="166" t="s">
        <v>120</v>
      </c>
      <c r="R74" s="90" t="str">
        <f>IF(J74="","",IF(J74&gt;=23,"J",IF(J74&lt;23,"L")))</f>
        <v>J</v>
      </c>
      <c r="S74" s="69" t="str">
        <f>IF(J74="","",IF(J74&gt;=I74-8,"J",IF(J74&lt;I74-8,"L")))</f>
        <v>J</v>
      </c>
      <c r="T74" s="15" t="str">
        <f>'[33]13th'!M3</f>
        <v>G</v>
      </c>
      <c r="U74" s="62">
        <f>'[33]13th'!N3</f>
        <v>5</v>
      </c>
      <c r="V74" s="63">
        <f>'[33]13th'!O3</f>
        <v>5</v>
      </c>
      <c r="W74" s="64">
        <f>'[33]13th'!P3</f>
        <v>0</v>
      </c>
      <c r="X74" s="157">
        <f>'[33]13th'!Q3</f>
        <v>0</v>
      </c>
      <c r="Y74" s="55">
        <f>'[33]13th'!R3</f>
        <v>57.5</v>
      </c>
      <c r="Z74" s="56">
        <f>'[33]13th'!S3</f>
        <v>57.5</v>
      </c>
      <c r="AA74" s="17">
        <f>'[33]13th'!T3</f>
        <v>0</v>
      </c>
      <c r="AB74" s="144">
        <f>'[33]13th'!U3</f>
        <v>0</v>
      </c>
      <c r="AC74" s="148" t="str">
        <f>'[33]13th'!V3</f>
        <v>N/A</v>
      </c>
      <c r="AD74" s="40" t="str">
        <f>'[33]13th'!W3</f>
        <v>N/A</v>
      </c>
      <c r="AE74" s="40" t="str">
        <f>'[33]13th'!X3</f>
        <v>N/A</v>
      </c>
      <c r="AF74" s="149" t="str">
        <f>'[33]13th'!Y3</f>
        <v>N/A</v>
      </c>
      <c r="AG74" s="165" t="str">
        <f>IF(Z74="","",IF(Z74&gt;=23,"J",IF(Z74&lt;23,"L")))</f>
        <v>J</v>
      </c>
      <c r="AH74" s="69" t="str">
        <f>IF(Z74="","",IF(Z74&gt;=Y74-8,"J",IF(Z74&lt;Y74-8,"L")))</f>
        <v>J</v>
      </c>
      <c r="AI74" s="15" t="str">
        <f>'[33]13th'!$Z$3</f>
        <v>G</v>
      </c>
    </row>
    <row r="75" spans="1:35" ht="12" customHeight="1" x14ac:dyDescent="0.2">
      <c r="A75" s="444" t="s">
        <v>26</v>
      </c>
      <c r="B75" s="445"/>
      <c r="C75" s="220"/>
      <c r="D75" s="228"/>
      <c r="E75" s="62">
        <f>'[34]13th'!A3</f>
        <v>6</v>
      </c>
      <c r="F75" s="63">
        <f>'[34]13th'!B3</f>
        <v>6</v>
      </c>
      <c r="G75" s="64">
        <f>'[34]13th'!C3</f>
        <v>1</v>
      </c>
      <c r="H75" s="157">
        <f>'[34]13th'!D3</f>
        <v>4</v>
      </c>
      <c r="I75" s="55">
        <f>'[34]13th'!E3</f>
        <v>69</v>
      </c>
      <c r="J75" s="56">
        <f>'[34]13th'!F3</f>
        <v>69</v>
      </c>
      <c r="K75" s="57">
        <f>'[34]13th'!G3</f>
        <v>11.5</v>
      </c>
      <c r="L75" s="161">
        <f>'[34]13th'!H3</f>
        <v>46</v>
      </c>
      <c r="M75" s="148" t="str">
        <f>'[34]13th'!I3</f>
        <v>N/A</v>
      </c>
      <c r="N75" s="40" t="str">
        <f>'[34]13th'!J3</f>
        <v>N/A</v>
      </c>
      <c r="O75" s="40" t="str">
        <f>'[34]13th'!K3</f>
        <v>N/A</v>
      </c>
      <c r="P75" s="149" t="str">
        <f>'[34]13th'!L3</f>
        <v>N/A</v>
      </c>
      <c r="Q75" s="166" t="s">
        <v>120</v>
      </c>
      <c r="R75" s="90" t="str">
        <f>IF(J75="","",IF(J75&gt;=23,"J",IF(J75&lt;23,"L")))</f>
        <v>J</v>
      </c>
      <c r="S75" s="69" t="str">
        <f>IF(J75="","",IF(J75&gt;=I75-8,"J",IF(J75&lt;I75-8,"L")))</f>
        <v>J</v>
      </c>
      <c r="T75" s="15" t="str">
        <f>'[34]13th'!M3</f>
        <v>G</v>
      </c>
      <c r="U75" s="62">
        <f>'[34]13th'!N3</f>
        <v>6</v>
      </c>
      <c r="V75" s="63">
        <f>'[34]13th'!O3</f>
        <v>7</v>
      </c>
      <c r="W75" s="64">
        <f>'[34]13th'!P3</f>
        <v>1</v>
      </c>
      <c r="X75" s="157">
        <f>'[34]13th'!Q3</f>
        <v>1</v>
      </c>
      <c r="Y75" s="55">
        <f>'[34]13th'!R3</f>
        <v>69</v>
      </c>
      <c r="Z75" s="56">
        <f>'[34]13th'!S3</f>
        <v>80.5</v>
      </c>
      <c r="AA75" s="17">
        <f>'[34]13th'!T3</f>
        <v>11.5</v>
      </c>
      <c r="AB75" s="144">
        <f>'[34]13th'!U3</f>
        <v>11.5</v>
      </c>
      <c r="AC75" s="148" t="str">
        <f>'[34]13th'!V3</f>
        <v>N/A</v>
      </c>
      <c r="AD75" s="40" t="str">
        <f>'[34]13th'!W3</f>
        <v>N/A</v>
      </c>
      <c r="AE75" s="40" t="str">
        <f>'[34]13th'!X3</f>
        <v>N/A</v>
      </c>
      <c r="AF75" s="149" t="str">
        <f>'[34]13th'!Y3</f>
        <v>N/A</v>
      </c>
      <c r="AG75" s="165" t="str">
        <f>IF(Z75="","",IF(Z75&gt;=23,"J",IF(Z75&lt;23,"L")))</f>
        <v>J</v>
      </c>
      <c r="AH75" s="69" t="str">
        <f>IF(Z75="","",IF(Z75&gt;=Y75-8,"J",IF(Z75&lt;Y75-8,"L")))</f>
        <v>J</v>
      </c>
      <c r="AI75" s="15" t="str">
        <f>'[34]13th'!$Z$3</f>
        <v>G</v>
      </c>
    </row>
    <row r="76" spans="1:35" ht="12" customHeight="1" x14ac:dyDescent="0.2">
      <c r="A76" s="444" t="s">
        <v>27</v>
      </c>
      <c r="B76" s="445"/>
      <c r="C76" s="220"/>
      <c r="D76" s="228"/>
      <c r="E76" s="62">
        <f>'[35]13th'!A3</f>
        <v>0</v>
      </c>
      <c r="F76" s="63">
        <f>'[35]13th'!B3</f>
        <v>0</v>
      </c>
      <c r="G76" s="64">
        <f>'[35]13th'!C3</f>
        <v>2</v>
      </c>
      <c r="H76" s="157">
        <f>'[35]13th'!D3</f>
        <v>2</v>
      </c>
      <c r="I76" s="55">
        <f>'[35]13th'!E3</f>
        <v>0</v>
      </c>
      <c r="J76" s="56">
        <f>'[35]13th'!F3</f>
        <v>0</v>
      </c>
      <c r="K76" s="57">
        <f>'[35]13th'!G3</f>
        <v>23</v>
      </c>
      <c r="L76" s="161">
        <f>'[35]13th'!H3</f>
        <v>23</v>
      </c>
      <c r="M76" s="148" t="str">
        <f>'[35]13th'!I3</f>
        <v>N/A</v>
      </c>
      <c r="N76" s="40" t="str">
        <f>'[35]13th'!J3</f>
        <v>N/A</v>
      </c>
      <c r="O76" s="40" t="str">
        <f>'[35]13th'!K3</f>
        <v>N/A</v>
      </c>
      <c r="P76" s="149" t="str">
        <f>'[35]13th'!L3</f>
        <v>N/A</v>
      </c>
      <c r="Q76" s="183" t="s">
        <v>120</v>
      </c>
      <c r="R76" s="183" t="s">
        <v>120</v>
      </c>
      <c r="S76" s="75" t="s">
        <v>120</v>
      </c>
      <c r="T76" s="15" t="str">
        <f>'[35]13th'!M3</f>
        <v>G</v>
      </c>
      <c r="U76" s="62">
        <f>'[35]13th'!N3</f>
        <v>0</v>
      </c>
      <c r="V76" s="63">
        <f>'[35]13th'!O3</f>
        <v>0</v>
      </c>
      <c r="W76" s="64">
        <f>'[35]13th'!P3</f>
        <v>2</v>
      </c>
      <c r="X76" s="157">
        <f>'[35]13th'!Q3</f>
        <v>1</v>
      </c>
      <c r="Y76" s="55">
        <f>'[35]13th'!R3</f>
        <v>0</v>
      </c>
      <c r="Z76" s="56">
        <f>'[35]13th'!S3</f>
        <v>0</v>
      </c>
      <c r="AA76" s="17">
        <f>'[35]13th'!T3</f>
        <v>23</v>
      </c>
      <c r="AB76" s="144">
        <f>'[35]13th'!U3</f>
        <v>11.5</v>
      </c>
      <c r="AC76" s="148" t="str">
        <f>'[35]13th'!V3</f>
        <v>N/A</v>
      </c>
      <c r="AD76" s="40" t="str">
        <f>'[35]13th'!W3</f>
        <v>N/A</v>
      </c>
      <c r="AE76" s="40" t="str">
        <f>'[35]13th'!X3</f>
        <v>N/A</v>
      </c>
      <c r="AF76" s="149" t="str">
        <f>'[35]13th'!Y3</f>
        <v>N/A</v>
      </c>
      <c r="AG76" s="183" t="s">
        <v>120</v>
      </c>
      <c r="AH76" s="75" t="s">
        <v>120</v>
      </c>
      <c r="AI76" s="15" t="str">
        <f>'[35]13th'!$Z$3</f>
        <v>G</v>
      </c>
    </row>
    <row r="77" spans="1:35" ht="12" customHeight="1" x14ac:dyDescent="0.2">
      <c r="A77" s="444" t="s">
        <v>53</v>
      </c>
      <c r="B77" s="445"/>
      <c r="C77" s="220"/>
      <c r="D77" s="228"/>
      <c r="E77" s="62">
        <f>'[36]13th'!B97</f>
        <v>9</v>
      </c>
      <c r="F77" s="63">
        <f>'[36]13th'!C97</f>
        <v>7.65</v>
      </c>
      <c r="G77" s="64">
        <f>'[36]13th'!D97</f>
        <v>2</v>
      </c>
      <c r="H77" s="157">
        <f>'[36]13th'!E97</f>
        <v>1</v>
      </c>
      <c r="I77" s="153">
        <f>'[36]13th'!F97</f>
        <v>99.5</v>
      </c>
      <c r="J77" s="19">
        <f>'[36]13th'!G97</f>
        <v>88</v>
      </c>
      <c r="K77" s="17">
        <f>'[36]13th'!H97</f>
        <v>23</v>
      </c>
      <c r="L77" s="145">
        <f>'[36]13th'!I97</f>
        <v>11.5</v>
      </c>
      <c r="M77" s="148" t="s">
        <v>120</v>
      </c>
      <c r="N77" s="40" t="s">
        <v>120</v>
      </c>
      <c r="O77" s="40" t="s">
        <v>120</v>
      </c>
      <c r="P77" s="149" t="s">
        <v>120</v>
      </c>
      <c r="Q77" s="183" t="s">
        <v>120</v>
      </c>
      <c r="R77" s="166" t="s">
        <v>120</v>
      </c>
      <c r="S77" s="75" t="s">
        <v>120</v>
      </c>
      <c r="T77" s="15" t="str">
        <f>'[36]13th'!J97</f>
        <v>A</v>
      </c>
      <c r="U77" s="62">
        <f>'[36]13th'!K97</f>
        <v>9</v>
      </c>
      <c r="V77" s="63">
        <f>'[36]13th'!L97</f>
        <v>8</v>
      </c>
      <c r="W77" s="64">
        <f>'[36]13th'!M97</f>
        <v>2</v>
      </c>
      <c r="X77" s="157">
        <f>'[36]13th'!N97</f>
        <v>2</v>
      </c>
      <c r="Y77" s="55">
        <f>'[36]13th'!O97</f>
        <v>103.5</v>
      </c>
      <c r="Z77" s="18">
        <f>'[36]13th'!P97</f>
        <v>92</v>
      </c>
      <c r="AA77" s="17">
        <f>'[36]13th'!Q97</f>
        <v>23</v>
      </c>
      <c r="AB77" s="145">
        <f>'[36]13th'!R97</f>
        <v>23</v>
      </c>
      <c r="AC77" s="148" t="s">
        <v>120</v>
      </c>
      <c r="AD77" s="40" t="s">
        <v>120</v>
      </c>
      <c r="AE77" s="40" t="s">
        <v>120</v>
      </c>
      <c r="AF77" s="149" t="s">
        <v>120</v>
      </c>
      <c r="AG77" s="166" t="s">
        <v>120</v>
      </c>
      <c r="AH77" s="75" t="s">
        <v>120</v>
      </c>
      <c r="AI77" s="15" t="str">
        <f>'[36]13th'!$S$97</f>
        <v>A</v>
      </c>
    </row>
    <row r="78" spans="1:35" ht="12" customHeight="1" x14ac:dyDescent="0.2">
      <c r="A78" s="444" t="s">
        <v>54</v>
      </c>
      <c r="B78" s="445"/>
      <c r="C78" s="220"/>
      <c r="D78" s="228"/>
      <c r="E78" s="62">
        <f>'[36]13th'!B98</f>
        <v>2</v>
      </c>
      <c r="F78" s="63">
        <f>'[36]13th'!C98</f>
        <v>2</v>
      </c>
      <c r="G78" s="64">
        <f>'[36]13th'!D98</f>
        <v>1</v>
      </c>
      <c r="H78" s="157">
        <f>'[36]13th'!E98</f>
        <v>1</v>
      </c>
      <c r="I78" s="153">
        <f>'[36]13th'!F98</f>
        <v>23</v>
      </c>
      <c r="J78" s="19">
        <f>'[36]13th'!G98</f>
        <v>23</v>
      </c>
      <c r="K78" s="17">
        <f>'[36]13th'!H98</f>
        <v>11.5</v>
      </c>
      <c r="L78" s="145">
        <f>'[36]13th'!I98</f>
        <v>11.5</v>
      </c>
      <c r="M78" s="148" t="s">
        <v>120</v>
      </c>
      <c r="N78" s="40" t="s">
        <v>120</v>
      </c>
      <c r="O78" s="40" t="s">
        <v>120</v>
      </c>
      <c r="P78" s="149" t="s">
        <v>120</v>
      </c>
      <c r="Q78" s="183" t="s">
        <v>120</v>
      </c>
      <c r="R78" s="166" t="s">
        <v>120</v>
      </c>
      <c r="S78" s="75" t="s">
        <v>120</v>
      </c>
      <c r="T78" s="15" t="str">
        <f>'[36]13th'!J98</f>
        <v>G</v>
      </c>
      <c r="U78" s="62">
        <f>'[36]13th'!K98</f>
        <v>2</v>
      </c>
      <c r="V78" s="63">
        <f>'[36]13th'!L98</f>
        <v>2</v>
      </c>
      <c r="W78" s="64">
        <f>'[36]13th'!M98</f>
        <v>1</v>
      </c>
      <c r="X78" s="157">
        <f>'[36]13th'!N98</f>
        <v>1</v>
      </c>
      <c r="Y78" s="55">
        <f>'[36]13th'!O98</f>
        <v>23</v>
      </c>
      <c r="Z78" s="18">
        <f>'[36]13th'!P98</f>
        <v>23</v>
      </c>
      <c r="AA78" s="17">
        <f>'[36]13th'!Q98</f>
        <v>11.5</v>
      </c>
      <c r="AB78" s="145">
        <f>'[36]13th'!R98</f>
        <v>11.5</v>
      </c>
      <c r="AC78" s="148" t="s">
        <v>120</v>
      </c>
      <c r="AD78" s="40" t="s">
        <v>120</v>
      </c>
      <c r="AE78" s="40" t="s">
        <v>120</v>
      </c>
      <c r="AF78" s="149" t="s">
        <v>120</v>
      </c>
      <c r="AG78" s="166" t="s">
        <v>120</v>
      </c>
      <c r="AH78" s="75" t="s">
        <v>120</v>
      </c>
      <c r="AI78" s="15" t="str">
        <f>'[36]13th'!$S$98</f>
        <v>G</v>
      </c>
    </row>
    <row r="79" spans="1:35" ht="12" customHeight="1" x14ac:dyDescent="0.2">
      <c r="A79" s="444" t="s">
        <v>55</v>
      </c>
      <c r="B79" s="445"/>
      <c r="C79" s="220"/>
      <c r="D79" s="228"/>
      <c r="E79" s="62">
        <f>'[36]13th'!B99</f>
        <v>2</v>
      </c>
      <c r="F79" s="63">
        <f>'[36]13th'!C99</f>
        <v>2</v>
      </c>
      <c r="G79" s="64">
        <f>'[36]13th'!D99</f>
        <v>1</v>
      </c>
      <c r="H79" s="157">
        <f>'[36]13th'!E99</f>
        <v>2</v>
      </c>
      <c r="I79" s="153">
        <f>'[36]13th'!F99</f>
        <v>23</v>
      </c>
      <c r="J79" s="19">
        <f>'[36]13th'!G99</f>
        <v>23</v>
      </c>
      <c r="K79" s="17">
        <f>'[36]13th'!H99</f>
        <v>11.5</v>
      </c>
      <c r="L79" s="145">
        <f>'[36]13th'!I99</f>
        <v>23</v>
      </c>
      <c r="M79" s="148" t="s">
        <v>120</v>
      </c>
      <c r="N79" s="40" t="s">
        <v>120</v>
      </c>
      <c r="O79" s="40" t="s">
        <v>120</v>
      </c>
      <c r="P79" s="149" t="s">
        <v>120</v>
      </c>
      <c r="Q79" s="183" t="s">
        <v>120</v>
      </c>
      <c r="R79" s="166" t="s">
        <v>120</v>
      </c>
      <c r="S79" s="75" t="s">
        <v>120</v>
      </c>
      <c r="T79" s="15" t="str">
        <f>'[36]13th'!J99</f>
        <v>G</v>
      </c>
      <c r="U79" s="62">
        <f>'[36]13th'!K99</f>
        <v>2</v>
      </c>
      <c r="V79" s="63">
        <f>'[36]13th'!L99</f>
        <v>2</v>
      </c>
      <c r="W79" s="64">
        <f>'[36]13th'!M99</f>
        <v>1</v>
      </c>
      <c r="X79" s="157">
        <f>'[36]13th'!N99</f>
        <v>1</v>
      </c>
      <c r="Y79" s="55">
        <f>'[36]13th'!O99</f>
        <v>23</v>
      </c>
      <c r="Z79" s="18">
        <f>'[36]13th'!P99</f>
        <v>23</v>
      </c>
      <c r="AA79" s="17">
        <f>'[36]13th'!Q99</f>
        <v>11.5</v>
      </c>
      <c r="AB79" s="145">
        <f>'[36]13th'!R99</f>
        <v>11.5</v>
      </c>
      <c r="AC79" s="148" t="s">
        <v>120</v>
      </c>
      <c r="AD79" s="40" t="s">
        <v>120</v>
      </c>
      <c r="AE79" s="40" t="s">
        <v>120</v>
      </c>
      <c r="AF79" s="149" t="s">
        <v>120</v>
      </c>
      <c r="AG79" s="166" t="s">
        <v>120</v>
      </c>
      <c r="AH79" s="75" t="s">
        <v>120</v>
      </c>
      <c r="AI79" s="15" t="str">
        <f>'[36]13th'!$S$99</f>
        <v>G</v>
      </c>
    </row>
    <row r="80" spans="1:35" ht="12" customHeight="1" x14ac:dyDescent="0.2">
      <c r="A80" s="444" t="s">
        <v>130</v>
      </c>
      <c r="B80" s="445"/>
      <c r="C80" s="220"/>
      <c r="D80" s="228"/>
      <c r="E80" s="62">
        <f>'[36]13th'!B100</f>
        <v>5</v>
      </c>
      <c r="F80" s="63">
        <f>'[36]13th'!C100</f>
        <v>3.3</v>
      </c>
      <c r="G80" s="64">
        <f>'[36]13th'!D100</f>
        <v>2</v>
      </c>
      <c r="H80" s="157">
        <f>'[36]13th'!E100</f>
        <v>1</v>
      </c>
      <c r="I80" s="153">
        <f>'[36]13th'!F100</f>
        <v>57.5</v>
      </c>
      <c r="J80" s="19">
        <f>'[36]13th'!G100</f>
        <v>38</v>
      </c>
      <c r="K80" s="17">
        <f>'[36]13th'!H100</f>
        <v>23</v>
      </c>
      <c r="L80" s="145">
        <f>'[36]13th'!I100</f>
        <v>11.5</v>
      </c>
      <c r="M80" s="148" t="s">
        <v>120</v>
      </c>
      <c r="N80" s="40" t="s">
        <v>120</v>
      </c>
      <c r="O80" s="40" t="s">
        <v>120</v>
      </c>
      <c r="P80" s="149" t="s">
        <v>120</v>
      </c>
      <c r="Q80" s="183" t="s">
        <v>120</v>
      </c>
      <c r="R80" s="166" t="s">
        <v>120</v>
      </c>
      <c r="S80" s="75" t="s">
        <v>120</v>
      </c>
      <c r="T80" s="15" t="str">
        <f>'[36]13th'!J100</f>
        <v>A</v>
      </c>
      <c r="U80" s="62">
        <f>'[36]13th'!K100</f>
        <v>4</v>
      </c>
      <c r="V80" s="63">
        <f>'[36]13th'!L100</f>
        <v>4</v>
      </c>
      <c r="W80" s="64">
        <f>'[36]13th'!M100</f>
        <v>2</v>
      </c>
      <c r="X80" s="157">
        <f>'[36]13th'!N100</f>
        <v>1</v>
      </c>
      <c r="Y80" s="55">
        <f>'[36]13th'!O100</f>
        <v>46</v>
      </c>
      <c r="Z80" s="18">
        <f>'[36]13th'!P100</f>
        <v>46</v>
      </c>
      <c r="AA80" s="17">
        <f>'[36]13th'!Q100</f>
        <v>23</v>
      </c>
      <c r="AB80" s="145">
        <f>'[36]13th'!R100</f>
        <v>11.5</v>
      </c>
      <c r="AC80" s="148" t="s">
        <v>120</v>
      </c>
      <c r="AD80" s="40" t="s">
        <v>120</v>
      </c>
      <c r="AE80" s="40" t="s">
        <v>120</v>
      </c>
      <c r="AF80" s="149" t="s">
        <v>120</v>
      </c>
      <c r="AG80" s="166" t="s">
        <v>120</v>
      </c>
      <c r="AH80" s="75" t="s">
        <v>120</v>
      </c>
      <c r="AI80" s="15" t="str">
        <f>'[36]13th'!$S$100</f>
        <v>G</v>
      </c>
    </row>
    <row r="81" spans="1:35" ht="12" hidden="1" customHeight="1" x14ac:dyDescent="0.2">
      <c r="A81" s="444" t="s">
        <v>56</v>
      </c>
      <c r="B81" s="445"/>
      <c r="C81" s="220"/>
      <c r="D81" s="228"/>
      <c r="E81" s="62">
        <f>'[36]13th'!B101</f>
        <v>0</v>
      </c>
      <c r="F81" s="63">
        <f>'[36]13th'!C101</f>
        <v>0</v>
      </c>
      <c r="G81" s="64">
        <f>'[36]13th'!D101</f>
        <v>0</v>
      </c>
      <c r="H81" s="157">
        <f>'[36]13th'!E101</f>
        <v>0</v>
      </c>
      <c r="I81" s="153">
        <f>'[36]13th'!F101</f>
        <v>0</v>
      </c>
      <c r="J81" s="19">
        <f>'[36]13th'!G101</f>
        <v>0</v>
      </c>
      <c r="K81" s="17">
        <f>'[36]13th'!H101</f>
        <v>0</v>
      </c>
      <c r="L81" s="145">
        <f>'[36]13th'!I101</f>
        <v>0</v>
      </c>
      <c r="M81" s="148" t="s">
        <v>120</v>
      </c>
      <c r="N81" s="40" t="s">
        <v>120</v>
      </c>
      <c r="O81" s="40" t="s">
        <v>120</v>
      </c>
      <c r="P81" s="149" t="s">
        <v>120</v>
      </c>
      <c r="Q81" s="183" t="s">
        <v>120</v>
      </c>
      <c r="R81" s="166" t="s">
        <v>120</v>
      </c>
      <c r="S81" s="75" t="s">
        <v>120</v>
      </c>
      <c r="T81" s="15">
        <f>'[36]13th'!J101</f>
        <v>0</v>
      </c>
      <c r="U81" s="62">
        <f>'[36]13th'!K101</f>
        <v>0</v>
      </c>
      <c r="V81" s="63">
        <f>'[36]13th'!L101</f>
        <v>0</v>
      </c>
      <c r="W81" s="64">
        <f>'[36]13th'!M101</f>
        <v>0</v>
      </c>
      <c r="X81" s="157">
        <f>'[36]13th'!N101</f>
        <v>0</v>
      </c>
      <c r="Y81" s="55">
        <f>'[36]13th'!O101</f>
        <v>0</v>
      </c>
      <c r="Z81" s="18">
        <f>'[36]13th'!P101</f>
        <v>0</v>
      </c>
      <c r="AA81" s="17">
        <f>'[36]13th'!Q101</f>
        <v>0</v>
      </c>
      <c r="AB81" s="145">
        <f>'[36]13th'!R101</f>
        <v>0</v>
      </c>
      <c r="AC81" s="148" t="s">
        <v>120</v>
      </c>
      <c r="AD81" s="40" t="s">
        <v>120</v>
      </c>
      <c r="AE81" s="40" t="s">
        <v>120</v>
      </c>
      <c r="AF81" s="149" t="s">
        <v>120</v>
      </c>
      <c r="AG81" s="166" t="s">
        <v>120</v>
      </c>
      <c r="AH81" s="75" t="s">
        <v>120</v>
      </c>
      <c r="AI81" s="15">
        <f>'[36]13th'!$S$101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topLeftCell="A20"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'[1]14th'!$E$17+'[1]14th'!$F$17+'[1]14th'!$G$17</f>
        <v>1</v>
      </c>
      <c r="D27" s="318">
        <f>'[1]14th'!$H$17+'[1]14th'!$I$17+'[1]14th'!$J$17</f>
        <v>0</v>
      </c>
      <c r="E27" s="14">
        <f>'[1]14th'!B3</f>
        <v>3</v>
      </c>
      <c r="F27" s="71">
        <f>'[1]14th'!C3</f>
        <v>3</v>
      </c>
      <c r="G27" s="16">
        <f>'[1]14th'!D3</f>
        <v>2</v>
      </c>
      <c r="H27" s="325">
        <f>'[1]14th'!E3</f>
        <v>2</v>
      </c>
      <c r="I27" s="81">
        <f>'[1]14th'!F3</f>
        <v>34.5</v>
      </c>
      <c r="J27" s="56">
        <f>'[1]14th'!G3</f>
        <v>34.5</v>
      </c>
      <c r="K27" s="57">
        <f>'[1]14th'!H3</f>
        <v>23</v>
      </c>
      <c r="L27" s="121">
        <f>'[1]14th'!I3</f>
        <v>23</v>
      </c>
      <c r="M27" s="150">
        <f>'[1]14th'!J3</f>
        <v>5</v>
      </c>
      <c r="N27" s="37">
        <f>'[1]14th'!K3</f>
        <v>5</v>
      </c>
      <c r="O27" s="36">
        <f>'[1]14th'!L3</f>
        <v>3</v>
      </c>
      <c r="P27" s="151">
        <f>'[1]14th'!M3</f>
        <v>3</v>
      </c>
      <c r="Q27" s="165" t="str">
        <f>IF(D27="","",IF(D27&gt;=C27,"J",IF(D27&lt;C27,"L")))</f>
        <v>L</v>
      </c>
      <c r="R27" s="69" t="str">
        <f t="shared" ref="R27:R53" si="0">IF(J27="","",IF(J27&gt;=23,"J",IF(J27&lt;23,"L")))</f>
        <v>J</v>
      </c>
      <c r="S27" s="69" t="str">
        <f t="shared" ref="S27:S37" si="1">IF(J27="","",IF(J27&gt;=I27-8,"J",IF(J27&lt;I27-8,"L")))</f>
        <v>J</v>
      </c>
      <c r="T27" s="15" t="str">
        <f>'[1]14th'!N3</f>
        <v>G</v>
      </c>
      <c r="U27" s="14">
        <f>'[1]14th'!O3</f>
        <v>3</v>
      </c>
      <c r="V27" s="71">
        <f>'[1]14th'!P3</f>
        <v>3</v>
      </c>
      <c r="W27" s="16">
        <f>'[1]14th'!Q3</f>
        <v>2</v>
      </c>
      <c r="X27" s="186">
        <f>'[1]14th'!R3</f>
        <v>2</v>
      </c>
      <c r="Y27" s="81">
        <f>'[1]14th'!S3</f>
        <v>34.5</v>
      </c>
      <c r="Z27" s="56">
        <f>'[1]14th'!T3</f>
        <v>34.5</v>
      </c>
      <c r="AA27" s="17">
        <f>'[1]14th'!U3</f>
        <v>23</v>
      </c>
      <c r="AB27" s="129">
        <f>'[1]14th'!V3</f>
        <v>23</v>
      </c>
      <c r="AC27" s="119">
        <f>'[1]14th'!W3</f>
        <v>5</v>
      </c>
      <c r="AD27" s="37">
        <f>'[1]14th'!X3</f>
        <v>5</v>
      </c>
      <c r="AE27" s="36">
        <f>'[1]14th'!Y3</f>
        <v>3</v>
      </c>
      <c r="AF27" s="124">
        <f>'[1]14th'!Z3</f>
        <v>3</v>
      </c>
      <c r="AG27" s="126" t="str">
        <f t="shared" ref="AG27:AG35" si="2">IF(Z27="","",IF(Z27&gt;=23,"J",IF(Z27&lt;23,"L")))</f>
        <v>J</v>
      </c>
      <c r="AH27" s="69" t="str">
        <f t="shared" ref="AH27:AH36" si="3">IF(Z27="","",IF(Z27&gt;=Y27-8,"J",IF(Z27&lt;Y27-8,"L")))</f>
        <v>J</v>
      </c>
      <c r="AI27" s="15" t="str">
        <f>'[1]14th'!$AA$3</f>
        <v>G</v>
      </c>
    </row>
    <row r="28" spans="1:35" ht="12" customHeight="1" x14ac:dyDescent="0.2">
      <c r="A28" s="450" t="s">
        <v>2</v>
      </c>
      <c r="B28" s="451"/>
      <c r="C28" s="217">
        <f>'[2]14th'!$E$17+'[2]14th'!$F$17+'[2]14th'!$G$17</f>
        <v>1</v>
      </c>
      <c r="D28" s="319">
        <f>'[2]14th'!$H$17+'[2]14th'!$I$17+'[2]14th'!$J$17</f>
        <v>0</v>
      </c>
      <c r="E28" s="14">
        <f>'[2]14th'!B3</f>
        <v>3</v>
      </c>
      <c r="F28" s="71">
        <f>'[2]14th'!C3</f>
        <v>3</v>
      </c>
      <c r="G28" s="16">
        <f>'[2]14th'!D3</f>
        <v>2</v>
      </c>
      <c r="H28" s="325">
        <f>'[2]14th'!E3</f>
        <v>2</v>
      </c>
      <c r="I28" s="81">
        <f>'[2]14th'!F3</f>
        <v>34.5</v>
      </c>
      <c r="J28" s="56">
        <f>'[2]14th'!G3</f>
        <v>34.5</v>
      </c>
      <c r="K28" s="57">
        <f>'[2]14th'!H3</f>
        <v>23</v>
      </c>
      <c r="L28" s="121">
        <f>'[2]14th'!I3</f>
        <v>23</v>
      </c>
      <c r="M28" s="150">
        <f>'[2]14th'!J3</f>
        <v>5</v>
      </c>
      <c r="N28" s="37">
        <f>'[2]14th'!K3</f>
        <v>5</v>
      </c>
      <c r="O28" s="36">
        <f>'[2]14th'!L3</f>
        <v>3</v>
      </c>
      <c r="P28" s="151">
        <f>'[2]14th'!M3</f>
        <v>3</v>
      </c>
      <c r="Q28" s="165" t="str">
        <f t="shared" ref="Q28:Q53" si="4">IF(D28="","",IF(D28&gt;=C28,"J",IF(D28&lt;C28,"L")))</f>
        <v>L</v>
      </c>
      <c r="R28" s="69" t="str">
        <f t="shared" si="0"/>
        <v>J</v>
      </c>
      <c r="S28" s="69" t="str">
        <f t="shared" si="1"/>
        <v>J</v>
      </c>
      <c r="T28" s="15" t="str">
        <f>'[2]14th'!N3</f>
        <v>G</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si="2"/>
        <v>J</v>
      </c>
      <c r="AH28" s="69" t="str">
        <f t="shared" si="3"/>
        <v>J</v>
      </c>
      <c r="AI28" s="15" t="str">
        <f>'[2]14th'!$AA$3</f>
        <v>G</v>
      </c>
    </row>
    <row r="29" spans="1:35" ht="12" customHeight="1" x14ac:dyDescent="0.2">
      <c r="A29" s="450" t="s">
        <v>3</v>
      </c>
      <c r="B29" s="451"/>
      <c r="C29" s="217">
        <f>'[3]14th'!$E$17+'[3]14th'!$F$17+'[3]14th'!$G$17</f>
        <v>1</v>
      </c>
      <c r="D29" s="319">
        <f>'[3]14th'!$H$17+'[3]14th'!$I$17+'[3]14th'!$J$17</f>
        <v>1</v>
      </c>
      <c r="E29" s="14">
        <f>'[3]14th'!B3</f>
        <v>3</v>
      </c>
      <c r="F29" s="71">
        <f>'[3]14th'!C3</f>
        <v>3</v>
      </c>
      <c r="G29" s="16">
        <f>'[3]14th'!D3</f>
        <v>2</v>
      </c>
      <c r="H29" s="325">
        <f>'[3]14th'!E3</f>
        <v>2</v>
      </c>
      <c r="I29" s="81">
        <f>'[3]14th'!F3</f>
        <v>34.5</v>
      </c>
      <c r="J29" s="56">
        <f>'[3]14th'!G3</f>
        <v>34.5</v>
      </c>
      <c r="K29" s="57">
        <f>'[3]14th'!H3</f>
        <v>23</v>
      </c>
      <c r="L29" s="121">
        <f>'[3]14th'!I3</f>
        <v>23</v>
      </c>
      <c r="M29" s="150">
        <f>'[3]14th'!J3</f>
        <v>5</v>
      </c>
      <c r="N29" s="37">
        <f>'[3]14th'!K3</f>
        <v>5</v>
      </c>
      <c r="O29" s="36">
        <f>'[3]14th'!L3</f>
        <v>3</v>
      </c>
      <c r="P29" s="151">
        <f>'[3]14th'!M3</f>
        <v>3</v>
      </c>
      <c r="Q29" s="165" t="str">
        <f t="shared" si="4"/>
        <v>J</v>
      </c>
      <c r="R29" s="69" t="str">
        <f t="shared" si="0"/>
        <v>J</v>
      </c>
      <c r="S29" s="69" t="str">
        <f t="shared" si="1"/>
        <v>J</v>
      </c>
      <c r="T29" s="15" t="str">
        <f>'[3]14th'!N3</f>
        <v>G</v>
      </c>
      <c r="U29" s="14">
        <f>'[3]14th'!O3</f>
        <v>3</v>
      </c>
      <c r="V29" s="71">
        <f>'[3]14th'!P3</f>
        <v>2</v>
      </c>
      <c r="W29" s="16">
        <f>'[3]14th'!Q3</f>
        <v>2</v>
      </c>
      <c r="X29" s="186">
        <f>'[3]14th'!R3</f>
        <v>1</v>
      </c>
      <c r="Y29" s="81">
        <f>'[3]14th'!S3</f>
        <v>34.5</v>
      </c>
      <c r="Z29" s="56">
        <f>'[3]14th'!T3</f>
        <v>23</v>
      </c>
      <c r="AA29" s="17">
        <f>'[3]14th'!U3</f>
        <v>23</v>
      </c>
      <c r="AB29" s="129">
        <f>'[3]14th'!V3</f>
        <v>11.5</v>
      </c>
      <c r="AC29" s="119">
        <f>'[3]14th'!W3</f>
        <v>5</v>
      </c>
      <c r="AD29" s="37">
        <f>'[3]14th'!X3</f>
        <v>7.5</v>
      </c>
      <c r="AE29" s="36">
        <f>'[3]14th'!Y3</f>
        <v>3</v>
      </c>
      <c r="AF29" s="124">
        <f>'[3]14th'!Z3</f>
        <v>5</v>
      </c>
      <c r="AG29" s="126" t="str">
        <f t="shared" si="2"/>
        <v>J</v>
      </c>
      <c r="AH29" s="69" t="str">
        <f t="shared" si="3"/>
        <v>L</v>
      </c>
      <c r="AI29" s="15" t="str">
        <f>'[3]14th'!$AA$3</f>
        <v>A</v>
      </c>
    </row>
    <row r="30" spans="1:35" ht="12" customHeight="1" x14ac:dyDescent="0.2">
      <c r="A30" s="450" t="s">
        <v>119</v>
      </c>
      <c r="B30" s="451"/>
      <c r="C30" s="217">
        <f>'[4]14th'!$E$17+'[4]14th'!$F$17+'[4]14th'!$G$17</f>
        <v>1</v>
      </c>
      <c r="D30" s="319">
        <f>'[4]14th'!$H$17+'[4]14th'!$I$17+'[4]14th'!$J$17</f>
        <v>1</v>
      </c>
      <c r="E30" s="14">
        <f>'[4]14th'!B3</f>
        <v>7</v>
      </c>
      <c r="F30" s="71">
        <f>'[4]14th'!C3</f>
        <v>5</v>
      </c>
      <c r="G30" s="16">
        <f>'[4]14th'!D3</f>
        <v>7</v>
      </c>
      <c r="H30" s="325">
        <f>'[4]14th'!E3</f>
        <v>7</v>
      </c>
      <c r="I30" s="81">
        <f>'[4]14th'!F3</f>
        <v>80.5</v>
      </c>
      <c r="J30" s="56">
        <f>'[4]14th'!G3</f>
        <v>57.5</v>
      </c>
      <c r="K30" s="57">
        <f>'[4]14th'!H3</f>
        <v>80.5</v>
      </c>
      <c r="L30" s="121">
        <f>'[4]14th'!I3</f>
        <v>80.5</v>
      </c>
      <c r="M30" s="150">
        <f>'[4]14th'!J3</f>
        <v>5.1428571428571432</v>
      </c>
      <c r="N30" s="37">
        <f>'[4]14th'!K3</f>
        <v>7.2</v>
      </c>
      <c r="O30" s="36">
        <f>'[4]14th'!L3</f>
        <v>2.5714285714285716</v>
      </c>
      <c r="P30" s="151">
        <f>'[4]14th'!M3</f>
        <v>3</v>
      </c>
      <c r="Q30" s="165" t="str">
        <f t="shared" si="4"/>
        <v>J</v>
      </c>
      <c r="R30" s="69" t="str">
        <f t="shared" si="0"/>
        <v>J</v>
      </c>
      <c r="S30" s="69" t="str">
        <f t="shared" si="1"/>
        <v>L</v>
      </c>
      <c r="T30" s="15" t="str">
        <f>'[4]14th'!N3</f>
        <v>A</v>
      </c>
      <c r="U30" s="14">
        <f>'[4]14th'!O3</f>
        <v>7</v>
      </c>
      <c r="V30" s="71">
        <f>'[4]14th'!P3</f>
        <v>7</v>
      </c>
      <c r="W30" s="16">
        <f>'[4]14th'!Q3</f>
        <v>3</v>
      </c>
      <c r="X30" s="186">
        <f>'[4]14th'!R3</f>
        <v>3</v>
      </c>
      <c r="Y30" s="81">
        <f>'[4]14th'!S3</f>
        <v>80.5</v>
      </c>
      <c r="Z30" s="56">
        <f>'[4]14th'!T3</f>
        <v>80.5</v>
      </c>
      <c r="AA30" s="17">
        <f>'[4]14th'!U3</f>
        <v>34.5</v>
      </c>
      <c r="AB30" s="129">
        <f>'[4]14th'!V3</f>
        <v>34.5</v>
      </c>
      <c r="AC30" s="119">
        <f>'[4]14th'!W3</f>
        <v>5.1428571428571432</v>
      </c>
      <c r="AD30" s="37">
        <f>'[4]14th'!X3</f>
        <v>5.1428571428571432</v>
      </c>
      <c r="AE30" s="36">
        <f>'[4]14th'!Y3</f>
        <v>3.6</v>
      </c>
      <c r="AF30" s="124">
        <f>'[4]14th'!Z3</f>
        <v>3.6</v>
      </c>
      <c r="AG30" s="126" t="str">
        <f t="shared" si="2"/>
        <v>J</v>
      </c>
      <c r="AH30" s="69" t="str">
        <f t="shared" si="3"/>
        <v>J</v>
      </c>
      <c r="AI30" s="15" t="str">
        <f>'[4]14th'!$AA$3</f>
        <v>G</v>
      </c>
    </row>
    <row r="31" spans="1:35" ht="12" customHeight="1" x14ac:dyDescent="0.2">
      <c r="A31" s="450" t="s">
        <v>121</v>
      </c>
      <c r="B31" s="451"/>
      <c r="C31" s="217">
        <f>'[5]14th'!$E$17+'[5]14th'!$F$17+'[5]14th'!$G$17</f>
        <v>1</v>
      </c>
      <c r="D31" s="319">
        <f>'[5]14th'!$H$17+'[5]14th'!$I$17+'[5]14th'!$J$17</f>
        <v>1</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4"/>
        <v>J</v>
      </c>
      <c r="R31" s="69" t="str">
        <f t="shared" si="0"/>
        <v>J</v>
      </c>
      <c r="S31" s="69" t="str">
        <f t="shared" si="1"/>
        <v>J</v>
      </c>
      <c r="T31" s="15" t="str">
        <f>'[5]14th'!N3</f>
        <v>G</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 t="shared" si="2"/>
        <v>J</v>
      </c>
      <c r="AH31" s="69" t="str">
        <f t="shared" si="3"/>
        <v>J</v>
      </c>
      <c r="AI31" s="15" t="str">
        <f>'[5]14th'!$AA$3</f>
        <v>G</v>
      </c>
    </row>
    <row r="32" spans="1:35" ht="12" customHeight="1" x14ac:dyDescent="0.2">
      <c r="A32" s="563" t="s">
        <v>129</v>
      </c>
      <c r="B32" s="564"/>
      <c r="C32" s="217">
        <v>1</v>
      </c>
      <c r="D32" s="319">
        <v>0</v>
      </c>
      <c r="E32" s="14">
        <f>'[6]14th'!B3</f>
        <v>2</v>
      </c>
      <c r="F32" s="315">
        <f>'[6]14th'!C3</f>
        <v>2</v>
      </c>
      <c r="G32" s="16">
        <f>'[6]14th'!D3</f>
        <v>3</v>
      </c>
      <c r="H32" s="314">
        <f>'[6]14th'!E3</f>
        <v>3</v>
      </c>
      <c r="I32" s="81">
        <f>'[6]14th'!F3</f>
        <v>23</v>
      </c>
      <c r="J32" s="56">
        <f>'[6]14th'!G3</f>
        <v>23</v>
      </c>
      <c r="K32" s="17">
        <f>'[6]14th'!H3</f>
        <v>34.5</v>
      </c>
      <c r="L32" s="129">
        <f>'[6]14th'!I3</f>
        <v>34.5</v>
      </c>
      <c r="M32" s="150">
        <f>'[6]14th'!J3</f>
        <v>0</v>
      </c>
      <c r="N32" s="72">
        <f>'[6]14th'!K3</f>
        <v>0</v>
      </c>
      <c r="O32" s="36">
        <f>'[6]14th'!L3</f>
        <v>0</v>
      </c>
      <c r="P32" s="187">
        <f>'[6]14th'!M3</f>
        <v>0</v>
      </c>
      <c r="Q32" s="165" t="str">
        <f>IF(D32="","",IF(D32&gt;=C32,"J",IF(D32&lt;C32,"L")))</f>
        <v>L</v>
      </c>
      <c r="R32" s="69" t="str">
        <f>IF(J32="","",IF(J32&gt;=23,"J",IF(J32&lt;23,"L")))</f>
        <v>J</v>
      </c>
      <c r="S32" s="69" t="str">
        <f t="shared" si="1"/>
        <v>J</v>
      </c>
      <c r="T32" s="15" t="str">
        <f>'[6]14th'!N3</f>
        <v>G</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450" t="s">
        <v>5</v>
      </c>
      <c r="B33" s="451"/>
      <c r="C33" s="217">
        <f>'[7]14th'!$E$17+'[7]14th'!$F$17+'[7]14th'!$G$17</f>
        <v>1</v>
      </c>
      <c r="D33" s="319">
        <f>'[7]14th'!$H$17+'[7]14th'!$I$17+'[7]14th'!$J$17</f>
        <v>0</v>
      </c>
      <c r="E33" s="14">
        <f>'[7]14th'!B3</f>
        <v>6</v>
      </c>
      <c r="F33" s="71">
        <f>'[7]14th'!C3</f>
        <v>4</v>
      </c>
      <c r="G33" s="16">
        <f>'[7]14th'!D3</f>
        <v>2</v>
      </c>
      <c r="H33" s="325">
        <f>'[7]14th'!E3</f>
        <v>2</v>
      </c>
      <c r="I33" s="81">
        <f>'[7]14th'!F3</f>
        <v>69</v>
      </c>
      <c r="J33" s="56">
        <f>'[7]14th'!G3</f>
        <v>46</v>
      </c>
      <c r="K33" s="57">
        <f>'[7]14th'!H3</f>
        <v>23</v>
      </c>
      <c r="L33" s="121">
        <f>'[7]14th'!I3</f>
        <v>23</v>
      </c>
      <c r="M33" s="263" t="str">
        <f>'[7]14th'!J3</f>
        <v>N/A</v>
      </c>
      <c r="N33" s="264" t="str">
        <f>'[7]14th'!K3</f>
        <v>N/A</v>
      </c>
      <c r="O33" s="264" t="str">
        <f>'[7]14th'!L3</f>
        <v>N/A</v>
      </c>
      <c r="P33" s="266" t="str">
        <f>'[7]14th'!M3</f>
        <v>N/A</v>
      </c>
      <c r="Q33" s="165" t="str">
        <f t="shared" si="4"/>
        <v>L</v>
      </c>
      <c r="R33" s="69" t="str">
        <f t="shared" si="0"/>
        <v>J</v>
      </c>
      <c r="S33" s="69" t="str">
        <f t="shared" si="1"/>
        <v>L</v>
      </c>
      <c r="T33" s="15" t="str">
        <f>'[7]14th'!N3</f>
        <v>A</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450" t="s">
        <v>8</v>
      </c>
      <c r="B34" s="451"/>
      <c r="C34" s="217"/>
      <c r="D34" s="319"/>
      <c r="E34" s="14">
        <f>'[8]14th'!B3</f>
        <v>16</v>
      </c>
      <c r="F34" s="71">
        <f>'[8]14th'!C3</f>
        <v>15</v>
      </c>
      <c r="G34" s="16">
        <f>'[8]14th'!D3</f>
        <v>7</v>
      </c>
      <c r="H34" s="325">
        <f>'[8]14th'!E3</f>
        <v>6</v>
      </c>
      <c r="I34" s="81">
        <f>'[8]14th'!F3</f>
        <v>184</v>
      </c>
      <c r="J34" s="56">
        <f>'[8]14th'!G3</f>
        <v>172.5</v>
      </c>
      <c r="K34" s="57">
        <f>'[8]14th'!H3</f>
        <v>80.5</v>
      </c>
      <c r="L34" s="121">
        <f>'[8]14th'!I3</f>
        <v>69</v>
      </c>
      <c r="M34" s="263" t="str">
        <f>'[8]14th'!J3</f>
        <v>N/A</v>
      </c>
      <c r="N34" s="264" t="str">
        <f>'[8]14th'!K3</f>
        <v>N/A</v>
      </c>
      <c r="O34" s="264" t="str">
        <f>'[8]14th'!L3</f>
        <v>N/A</v>
      </c>
      <c r="P34" s="266" t="str">
        <f>'[8]14th'!M3</f>
        <v>N/A</v>
      </c>
      <c r="Q34" s="340" t="s">
        <v>120</v>
      </c>
      <c r="R34" s="69" t="str">
        <f t="shared" si="0"/>
        <v>J</v>
      </c>
      <c r="S34" s="69" t="str">
        <f t="shared" si="1"/>
        <v>L</v>
      </c>
      <c r="T34" s="15" t="str">
        <f>'[8]14th'!N3</f>
        <v>A</v>
      </c>
      <c r="U34" s="14">
        <f>'[8]14th'!O3</f>
        <v>15</v>
      </c>
      <c r="V34" s="71">
        <f>'[8]14th'!P3</f>
        <v>16</v>
      </c>
      <c r="W34" s="16">
        <f>'[8]14th'!Q3</f>
        <v>5</v>
      </c>
      <c r="X34" s="186">
        <f>'[8]14th'!R3</f>
        <v>4</v>
      </c>
      <c r="Y34" s="81">
        <f>'[8]14th'!S3</f>
        <v>172.5</v>
      </c>
      <c r="Z34" s="56">
        <f>'[8]14th'!T3</f>
        <v>184</v>
      </c>
      <c r="AA34" s="17">
        <f>'[8]14th'!U3</f>
        <v>57.5</v>
      </c>
      <c r="AB34" s="214">
        <f>'[8]14th'!V3</f>
        <v>46</v>
      </c>
      <c r="AC34" s="321" t="str">
        <f>'[8]14th'!W3</f>
        <v>N/A</v>
      </c>
      <c r="AD34" s="264" t="str">
        <f>'[8]14th'!X3</f>
        <v>N/A</v>
      </c>
      <c r="AE34" s="264" t="str">
        <f>'[8]14th'!Y3</f>
        <v>N/A</v>
      </c>
      <c r="AF34" s="265" t="str">
        <f>'[8]14th'!Z3</f>
        <v>N/A</v>
      </c>
      <c r="AG34" s="126" t="str">
        <f t="shared" si="2"/>
        <v>J</v>
      </c>
      <c r="AH34" s="69" t="str">
        <f t="shared" si="3"/>
        <v>J</v>
      </c>
      <c r="AI34" s="15" t="str">
        <f>'[8]14th'!$AA$3</f>
        <v>G</v>
      </c>
    </row>
    <row r="35" spans="1:36" ht="12" customHeight="1" x14ac:dyDescent="0.2">
      <c r="A35" s="316" t="s">
        <v>131</v>
      </c>
      <c r="B35" s="317"/>
      <c r="C35" s="217"/>
      <c r="D35" s="319"/>
      <c r="E35" s="14">
        <f>'[9]14th'!B3</f>
        <v>6</v>
      </c>
      <c r="F35" s="301">
        <f>'[9]14th'!C3</f>
        <v>4</v>
      </c>
      <c r="G35" s="16">
        <f>'[9]14th'!D3</f>
        <v>2</v>
      </c>
      <c r="H35" s="327">
        <f>'[9]14th'!E3</f>
        <v>2</v>
      </c>
      <c r="I35" s="14">
        <f>'[9]14th'!F3</f>
        <v>69</v>
      </c>
      <c r="J35" s="301">
        <f>'[9]14th'!G3</f>
        <v>46</v>
      </c>
      <c r="K35" s="16">
        <f>'[9]14th'!H3</f>
        <v>23</v>
      </c>
      <c r="L35" s="304">
        <f>'[9]14th'!I3</f>
        <v>23</v>
      </c>
      <c r="M35" s="14" t="str">
        <f>'[9]14th'!J3</f>
        <v>N/A</v>
      </c>
      <c r="N35" s="16" t="str">
        <f>'[9]14th'!K3</f>
        <v>N/A</v>
      </c>
      <c r="O35" s="16" t="str">
        <f>'[9]14th'!L3</f>
        <v>N/A</v>
      </c>
      <c r="P35" s="323" t="str">
        <f>'[9]14th'!M3</f>
        <v>N/A</v>
      </c>
      <c r="Q35" s="340" t="s">
        <v>120</v>
      </c>
      <c r="R35" s="69" t="str">
        <f t="shared" si="0"/>
        <v>J</v>
      </c>
      <c r="S35" s="69" t="str">
        <f t="shared" si="1"/>
        <v>L</v>
      </c>
      <c r="T35" s="323" t="str">
        <f>'[9]14th'!N3</f>
        <v>A</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450" t="s">
        <v>67</v>
      </c>
      <c r="B36" s="451"/>
      <c r="C36" s="217"/>
      <c r="D36" s="319"/>
      <c r="E36" s="14">
        <f>'[10]14th'!B3</f>
        <v>5</v>
      </c>
      <c r="F36" s="71">
        <f>'[10]14th'!C3</f>
        <v>5</v>
      </c>
      <c r="G36" s="16">
        <f>'[10]14th'!D3</f>
        <v>1</v>
      </c>
      <c r="H36" s="325">
        <f>'[10]14th'!E3</f>
        <v>0</v>
      </c>
      <c r="I36" s="81">
        <f>'[10]14th'!F3</f>
        <v>53.5</v>
      </c>
      <c r="J36" s="56">
        <f>'[10]14th'!G3</f>
        <v>57.5</v>
      </c>
      <c r="K36" s="57">
        <f>'[10]14th'!H3</f>
        <v>11.5</v>
      </c>
      <c r="L36" s="121">
        <f>'[10]14th'!I3</f>
        <v>0</v>
      </c>
      <c r="M36" s="263" t="str">
        <f>'[10]14th'!J3</f>
        <v>N/A</v>
      </c>
      <c r="N36" s="264" t="str">
        <f>'[10]14th'!K3</f>
        <v>N/A</v>
      </c>
      <c r="O36" s="264" t="str">
        <f>'[10]14th'!L3</f>
        <v>N/A</v>
      </c>
      <c r="P36" s="266" t="str">
        <f>'[10]14th'!M3</f>
        <v>N/A</v>
      </c>
      <c r="Q36" s="340" t="s">
        <v>120</v>
      </c>
      <c r="R36" s="69" t="str">
        <f t="shared" si="0"/>
        <v>J</v>
      </c>
      <c r="S36" s="69" t="str">
        <f t="shared" si="1"/>
        <v>J</v>
      </c>
      <c r="T36" s="15" t="str">
        <f>'[10]14th'!N3</f>
        <v>G</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448" t="s">
        <v>9</v>
      </c>
      <c r="B37" s="449"/>
      <c r="C37" s="218"/>
      <c r="D37" s="320"/>
      <c r="E37" s="22">
        <f>'[11]14th'!B3</f>
        <v>2</v>
      </c>
      <c r="F37" s="277">
        <f>'[11]14th'!C3</f>
        <v>2</v>
      </c>
      <c r="G37" s="24">
        <f>'[11]14th'!D3</f>
        <v>0</v>
      </c>
      <c r="H37" s="326">
        <f>'[11]14th'!E3</f>
        <v>0</v>
      </c>
      <c r="I37" s="83">
        <f>'[11]14th'!F3</f>
        <v>23</v>
      </c>
      <c r="J37" s="58">
        <f>'[11]14th'!G3</f>
        <v>23</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t="str">
        <f>'[11]14th'!$AA$3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'[12]14th'!$E$17+'[12]14th'!$F$17+'[12]14th'!$G$17</f>
        <v>1</v>
      </c>
      <c r="D42" s="291">
        <f>'[12]14th'!$H$17+'[12]14th'!$I$17+'[12]14th'!$J$17</f>
        <v>1</v>
      </c>
      <c r="E42" s="14">
        <f>'[12]14th'!B3</f>
        <v>3</v>
      </c>
      <c r="F42" s="71">
        <f>'[12]14th'!C3</f>
        <v>3</v>
      </c>
      <c r="G42" s="16">
        <f>'[12]14th'!D3</f>
        <v>2</v>
      </c>
      <c r="H42" s="186">
        <f>'[12]14th'!E3</f>
        <v>3</v>
      </c>
      <c r="I42" s="81">
        <f>'[12]14th'!F3</f>
        <v>34.5</v>
      </c>
      <c r="J42" s="56">
        <f>'[12]14th'!G3</f>
        <v>34.5</v>
      </c>
      <c r="K42" s="57">
        <f>'[12]14th'!H3</f>
        <v>23</v>
      </c>
      <c r="L42" s="161">
        <f>'[12]14th'!I3</f>
        <v>34.5</v>
      </c>
      <c r="M42" s="150">
        <f>'[12]14th'!J3</f>
        <v>6</v>
      </c>
      <c r="N42" s="37">
        <f>'[12]14th'!K3</f>
        <v>6</v>
      </c>
      <c r="O42" s="36">
        <f>'[12]14th'!L3</f>
        <v>3.6</v>
      </c>
      <c r="P42" s="124">
        <f>'[12]14th'!M3</f>
        <v>3</v>
      </c>
      <c r="Q42" s="289" t="str">
        <f>IF(D42="","",IF(D42&gt;=C42,"J",IF(D42&lt;C42,"L")))</f>
        <v>J</v>
      </c>
      <c r="R42" s="184" t="str">
        <f>IF(J42="","",IF(J42&gt;=23,"J",IF(J42&lt;23,"L")))</f>
        <v>J</v>
      </c>
      <c r="S42" s="184" t="str">
        <f t="shared" ref="S42:S53" si="5">IF(J42="","",IF(J42&gt;=I42-8,"J",IF(J42&lt;I42-8,"L")))</f>
        <v>J</v>
      </c>
      <c r="T42" s="185" t="str">
        <f>'[12]14th'!N3</f>
        <v>G</v>
      </c>
      <c r="U42" s="14">
        <f>'[12]14th'!O3</f>
        <v>3</v>
      </c>
      <c r="V42" s="71">
        <f>'[12]14th'!P3</f>
        <v>3</v>
      </c>
      <c r="W42" s="16">
        <f>'[12]14th'!Q3</f>
        <v>1</v>
      </c>
      <c r="X42" s="186">
        <f>'[12]14th'!R3</f>
        <v>2</v>
      </c>
      <c r="Y42" s="55">
        <f>'[12]14th'!S3</f>
        <v>34.5</v>
      </c>
      <c r="Z42" s="56">
        <f>'[12]14th'!T3</f>
        <v>34.5</v>
      </c>
      <c r="AA42" s="17">
        <f>'[12]14th'!U3</f>
        <v>11.5</v>
      </c>
      <c r="AB42" s="129">
        <f>'[12]14th'!V3</f>
        <v>23</v>
      </c>
      <c r="AC42" s="150">
        <f>'[12]14th'!W3</f>
        <v>6</v>
      </c>
      <c r="AD42" s="37">
        <f>'[12]14th'!X3</f>
        <v>6</v>
      </c>
      <c r="AE42" s="36">
        <f>'[12]14th'!Y3</f>
        <v>4.5</v>
      </c>
      <c r="AF42" s="151">
        <f>'[12]14th'!Z3</f>
        <v>3.6</v>
      </c>
      <c r="AG42" s="165" t="str">
        <f t="shared" ref="AG42:AG53" si="6">IF(Z42="","",IF(Z42&gt;=23,"J",IF(Z42&lt;23,"L")))</f>
        <v>J</v>
      </c>
      <c r="AH42" s="69" t="str">
        <f t="shared" ref="AH42:AH53" si="7">IF(Z42="","",IF(Z42&gt;=Y42-8,"J",IF(Z42&lt;Y42-8,"L")))</f>
        <v>J</v>
      </c>
      <c r="AI42" s="15" t="str">
        <f>'[12]14th'!$AA$3</f>
        <v>G</v>
      </c>
    </row>
    <row r="43" spans="1:36" ht="12" customHeight="1" x14ac:dyDescent="0.2">
      <c r="A43" s="450" t="s">
        <v>6</v>
      </c>
      <c r="B43" s="451"/>
      <c r="C43" s="217">
        <f>'[13]14th'!$E$17+'[13]14th'!$F$17+'[13]14th'!$G$17</f>
        <v>1</v>
      </c>
      <c r="D43" s="254">
        <f>'[13]14th'!$H$17+'[13]14th'!$I$17+'[13]14th'!$J$17</f>
        <v>1</v>
      </c>
      <c r="E43" s="14">
        <f>'[13]14th'!B3</f>
        <v>3</v>
      </c>
      <c r="F43" s="71">
        <f>'[13]14th'!C3</f>
        <v>2</v>
      </c>
      <c r="G43" s="16">
        <f>'[13]14th'!D3</f>
        <v>5</v>
      </c>
      <c r="H43" s="186">
        <f>'[13]14th'!E3</f>
        <v>5</v>
      </c>
      <c r="I43" s="81">
        <f>'[13]14th'!F3</f>
        <v>34.5</v>
      </c>
      <c r="J43" s="56">
        <f>'[13]14th'!G3</f>
        <v>23</v>
      </c>
      <c r="K43" s="57">
        <f>'[13]14th'!H3</f>
        <v>57.5</v>
      </c>
      <c r="L43" s="161">
        <f>'[13]14th'!I3</f>
        <v>57.5</v>
      </c>
      <c r="M43" s="150">
        <f>'[13]14th'!J3</f>
        <v>5.333333333333333</v>
      </c>
      <c r="N43" s="37">
        <f>'[13]14th'!K3</f>
        <v>8</v>
      </c>
      <c r="O43" s="36">
        <f>'[13]14th'!L3</f>
        <v>2</v>
      </c>
      <c r="P43" s="124">
        <f>'[13]14th'!M3</f>
        <v>2.2857142857142856</v>
      </c>
      <c r="Q43" s="126" t="str">
        <f>IF(D43="","",IF(D43&gt;=C43,"J",IF(D43&lt;C43,"L")))</f>
        <v>J</v>
      </c>
      <c r="R43" s="90" t="str">
        <f>IF(J43="","",IF(J43&gt;=23,"J",IF(J43&lt;23,"L")))</f>
        <v>J</v>
      </c>
      <c r="S43" s="69" t="str">
        <f t="shared" si="5"/>
        <v>L</v>
      </c>
      <c r="T43" s="15" t="str">
        <f>'[13]14th'!N3</f>
        <v>A</v>
      </c>
      <c r="U43" s="14">
        <f>'[13]14th'!O3</f>
        <v>3</v>
      </c>
      <c r="V43" s="71">
        <f>'[13]14th'!P3</f>
        <v>3</v>
      </c>
      <c r="W43" s="16">
        <f>'[13]14th'!Q3</f>
        <v>5</v>
      </c>
      <c r="X43" s="186">
        <f>'[13]14th'!R3</f>
        <v>5</v>
      </c>
      <c r="Y43" s="55">
        <f>'[13]14th'!S3</f>
        <v>34.5</v>
      </c>
      <c r="Z43" s="56">
        <f>'[13]14th'!T3</f>
        <v>34.5</v>
      </c>
      <c r="AA43" s="17">
        <f>'[13]14th'!U3</f>
        <v>57.5</v>
      </c>
      <c r="AB43" s="129">
        <f>'[13]14th'!V3</f>
        <v>57.5</v>
      </c>
      <c r="AC43" s="150">
        <f>'[13]14th'!W3</f>
        <v>5.333333333333333</v>
      </c>
      <c r="AD43" s="37">
        <f>'[13]14th'!X3</f>
        <v>5.333333333333333</v>
      </c>
      <c r="AE43" s="36">
        <f>'[13]14th'!Y3</f>
        <v>2</v>
      </c>
      <c r="AF43" s="151">
        <f>'[13]14th'!Z3</f>
        <v>2</v>
      </c>
      <c r="AG43" s="165" t="str">
        <f t="shared" si="6"/>
        <v>J</v>
      </c>
      <c r="AH43" s="69" t="str">
        <f t="shared" si="7"/>
        <v>J</v>
      </c>
      <c r="AI43" s="15" t="str">
        <f>'[13]14th'!$AA$3</f>
        <v>G</v>
      </c>
    </row>
    <row r="44" spans="1:36" ht="12" customHeight="1" x14ac:dyDescent="0.2">
      <c r="A44" s="450" t="s">
        <v>7</v>
      </c>
      <c r="B44" s="451"/>
      <c r="C44" s="217">
        <f>'[14]14th'!$E$17+'[14]14th'!$F$17+'[14]14th'!$G$17</f>
        <v>1</v>
      </c>
      <c r="D44" s="254">
        <f>'[14]14th'!$H$17+'[14]14th'!$I$17+'[14]14th'!$J$17</f>
        <v>1</v>
      </c>
      <c r="E44" s="14">
        <f>'[14]14th'!B3</f>
        <v>3</v>
      </c>
      <c r="F44" s="71">
        <f>'[14]14th'!C3</f>
        <v>2</v>
      </c>
      <c r="G44" s="16">
        <f>'[14]14th'!D3</f>
        <v>2</v>
      </c>
      <c r="H44" s="186">
        <f>'[14]14th'!E3</f>
        <v>3</v>
      </c>
      <c r="I44" s="81">
        <f>'[14]14th'!F3</f>
        <v>34.5</v>
      </c>
      <c r="J44" s="56">
        <f>'[14]14th'!G3</f>
        <v>23</v>
      </c>
      <c r="K44" s="57">
        <f>'[14]14th'!H3</f>
        <v>23</v>
      </c>
      <c r="L44" s="161">
        <f>'[14]14th'!I3</f>
        <v>34.5</v>
      </c>
      <c r="M44" s="150">
        <f>'[14]14th'!J3</f>
        <v>6</v>
      </c>
      <c r="N44" s="37">
        <f>'[14]14th'!K3</f>
        <v>9</v>
      </c>
      <c r="O44" s="36">
        <f>'[14]14th'!L3</f>
        <v>3.6</v>
      </c>
      <c r="P44" s="124">
        <f>'[14]14th'!M3</f>
        <v>3.6</v>
      </c>
      <c r="Q44" s="126" t="str">
        <f>IF(D44="","",IF(D44&gt;=C44,"J",IF(D44&lt;C44,"L")))</f>
        <v>J</v>
      </c>
      <c r="R44" s="90" t="str">
        <f>IF(J44="","",IF(J44&gt;=23,"J",IF(J44&lt;23,"L")))</f>
        <v>J</v>
      </c>
      <c r="S44" s="69" t="str">
        <f t="shared" si="5"/>
        <v>L</v>
      </c>
      <c r="T44" s="15" t="str">
        <f>'[14]14th'!N3</f>
        <v>A</v>
      </c>
      <c r="U44" s="14">
        <f>'[14]14th'!O3</f>
        <v>3</v>
      </c>
      <c r="V44" s="71">
        <f>'[14]14th'!P3</f>
        <v>3</v>
      </c>
      <c r="W44" s="16">
        <f>'[14]14th'!Q3</f>
        <v>1</v>
      </c>
      <c r="X44" s="186">
        <f>'[14]14th'!R3</f>
        <v>1</v>
      </c>
      <c r="Y44" s="55">
        <f>'[14]14th'!S3</f>
        <v>34.5</v>
      </c>
      <c r="Z44" s="56">
        <f>'[14]14th'!T3</f>
        <v>34.5</v>
      </c>
      <c r="AA44" s="17">
        <f>'[14]14th'!U3</f>
        <v>11.5</v>
      </c>
      <c r="AB44" s="129">
        <f>'[14]14th'!V3</f>
        <v>11.5</v>
      </c>
      <c r="AC44" s="150">
        <f>'[14]14th'!W3</f>
        <v>6</v>
      </c>
      <c r="AD44" s="37">
        <f>'[14]14th'!X3</f>
        <v>6</v>
      </c>
      <c r="AE44" s="36">
        <f>'[14]14th'!Y3</f>
        <v>4.5</v>
      </c>
      <c r="AF44" s="151">
        <f>'[14]14th'!Z3</f>
        <v>4.5</v>
      </c>
      <c r="AG44" s="165" t="str">
        <f t="shared" si="6"/>
        <v>J</v>
      </c>
      <c r="AH44" s="69" t="str">
        <f t="shared" si="7"/>
        <v>J</v>
      </c>
      <c r="AI44" s="15" t="str">
        <f>'[14]14th'!$AA$3</f>
        <v>G</v>
      </c>
    </row>
    <row r="45" spans="1:36" ht="12" customHeight="1" x14ac:dyDescent="0.2">
      <c r="A45" s="450" t="s">
        <v>11</v>
      </c>
      <c r="B45" s="451"/>
      <c r="C45" s="217">
        <f>'[15]14th'!$E$17+'[15]14th'!$F$17+'[15]14th'!$G$17</f>
        <v>1</v>
      </c>
      <c r="D45" s="254">
        <f>'[15]14th'!$H$17+'[15]14th'!$I$17+'[15]14th'!$J$17</f>
        <v>0</v>
      </c>
      <c r="E45" s="14">
        <f>'[15]14th'!B3</f>
        <v>4</v>
      </c>
      <c r="F45" s="71">
        <f>'[15]14th'!C3</f>
        <v>4</v>
      </c>
      <c r="G45" s="16">
        <f>'[15]14th'!D3</f>
        <v>4</v>
      </c>
      <c r="H45" s="186">
        <f>'[15]14th'!E3</f>
        <v>4</v>
      </c>
      <c r="I45" s="81">
        <f>'[15]14th'!F3</f>
        <v>46</v>
      </c>
      <c r="J45" s="56">
        <f>'[15]14th'!G3</f>
        <v>46</v>
      </c>
      <c r="K45" s="57">
        <f>'[15]14th'!H3</f>
        <v>46</v>
      </c>
      <c r="L45" s="161">
        <f>'[15]14th'!I3</f>
        <v>46</v>
      </c>
      <c r="M45" s="150">
        <f>'[15]14th'!J3</f>
        <v>7</v>
      </c>
      <c r="N45" s="37">
        <f>'[15]14th'!K3</f>
        <v>7</v>
      </c>
      <c r="O45" s="36">
        <f>'[15]14th'!L3</f>
        <v>3.5</v>
      </c>
      <c r="P45" s="124">
        <f>'[15]14th'!M3</f>
        <v>3.5</v>
      </c>
      <c r="Q45" s="126" t="str">
        <f t="shared" si="4"/>
        <v>L</v>
      </c>
      <c r="R45" s="90" t="str">
        <f t="shared" si="0"/>
        <v>J</v>
      </c>
      <c r="S45" s="69" t="str">
        <f t="shared" si="5"/>
        <v>J</v>
      </c>
      <c r="T45" s="15" t="str">
        <f>'[15]14th'!N3</f>
        <v>G</v>
      </c>
      <c r="U45" s="14">
        <f>'[15]14th'!O3</f>
        <v>4</v>
      </c>
      <c r="V45" s="71">
        <f>'[15]14th'!P3</f>
        <v>4</v>
      </c>
      <c r="W45" s="16">
        <f>'[15]14th'!Q3</f>
        <v>3</v>
      </c>
      <c r="X45" s="186">
        <f>'[15]14th'!R3</f>
        <v>3</v>
      </c>
      <c r="Y45" s="55">
        <f>'[15]14th'!S3</f>
        <v>46</v>
      </c>
      <c r="Z45" s="56">
        <f>'[15]14th'!T3</f>
        <v>46</v>
      </c>
      <c r="AA45" s="17">
        <f>'[15]14th'!U3</f>
        <v>34.5</v>
      </c>
      <c r="AB45" s="129">
        <f>'[15]14th'!V3</f>
        <v>34.5</v>
      </c>
      <c r="AC45" s="150">
        <f>'[15]14th'!W3</f>
        <v>7</v>
      </c>
      <c r="AD45" s="37">
        <f>'[15]14th'!X3</f>
        <v>7</v>
      </c>
      <c r="AE45" s="36">
        <f>'[15]14th'!Y3</f>
        <v>4</v>
      </c>
      <c r="AF45" s="151">
        <f>'[15]14th'!Z3</f>
        <v>4</v>
      </c>
      <c r="AG45" s="165" t="str">
        <f t="shared" si="6"/>
        <v>J</v>
      </c>
      <c r="AH45" s="69" t="str">
        <f t="shared" si="7"/>
        <v>J</v>
      </c>
      <c r="AI45" s="15" t="str">
        <f>'[15]14th'!$AA$3</f>
        <v>G</v>
      </c>
    </row>
    <row r="46" spans="1:36" ht="12" customHeight="1" x14ac:dyDescent="0.2">
      <c r="A46" s="450" t="s">
        <v>10</v>
      </c>
      <c r="B46" s="451"/>
      <c r="C46" s="217">
        <f>'[16]14th'!$E$17+'[16]14th'!$F$17+'[16]14th'!$G$17</f>
        <v>1</v>
      </c>
      <c r="D46" s="254">
        <f>'[16]14th'!$H$17+'[16]14th'!$I$17+'[16]14th'!$J$17</f>
        <v>1</v>
      </c>
      <c r="E46" s="14">
        <f>'[16]14th'!B3</f>
        <v>4</v>
      </c>
      <c r="F46" s="71">
        <f>'[16]14th'!C3</f>
        <v>3.65</v>
      </c>
      <c r="G46" s="16">
        <f>'[16]14th'!D3</f>
        <v>7</v>
      </c>
      <c r="H46" s="186">
        <f>'[16]14th'!E3</f>
        <v>7</v>
      </c>
      <c r="I46" s="81">
        <f>'[16]14th'!F3</f>
        <v>46</v>
      </c>
      <c r="J46" s="56">
        <f>'[16]14th'!G3</f>
        <v>42</v>
      </c>
      <c r="K46" s="57">
        <f>'[16]14th'!H3</f>
        <v>80.5</v>
      </c>
      <c r="L46" s="161">
        <f>'[16]14th'!I3</f>
        <v>80.5</v>
      </c>
      <c r="M46" s="150">
        <f>'[16]14th'!J3</f>
        <v>7.5</v>
      </c>
      <c r="N46" s="37">
        <f>'[16]14th'!K3</f>
        <v>8.2191780821917817</v>
      </c>
      <c r="O46" s="36">
        <f>'[16]14th'!L3</f>
        <v>2.7272727272727271</v>
      </c>
      <c r="P46" s="124">
        <f>'[16]14th'!M3</f>
        <v>2.816901408450704</v>
      </c>
      <c r="Q46" s="126" t="str">
        <f t="shared" si="4"/>
        <v>J</v>
      </c>
      <c r="R46" s="90" t="str">
        <f t="shared" si="0"/>
        <v>J</v>
      </c>
      <c r="S46" s="69" t="str">
        <f t="shared" si="5"/>
        <v>J</v>
      </c>
      <c r="T46" s="15" t="str">
        <f>'[16]14th'!N3</f>
        <v>A</v>
      </c>
      <c r="U46" s="14">
        <f>'[16]14th'!O3</f>
        <v>4</v>
      </c>
      <c r="V46" s="71">
        <f>'[16]14th'!P3</f>
        <v>5</v>
      </c>
      <c r="W46" s="16">
        <f>'[16]14th'!Q3</f>
        <v>4</v>
      </c>
      <c r="X46" s="186">
        <f>'[16]14th'!R3</f>
        <v>4</v>
      </c>
      <c r="Y46" s="55">
        <f>'[16]14th'!S3</f>
        <v>46</v>
      </c>
      <c r="Z46" s="56">
        <f>'[16]14th'!T3</f>
        <v>57.5</v>
      </c>
      <c r="AA46" s="17">
        <f>'[16]14th'!U3</f>
        <v>46</v>
      </c>
      <c r="AB46" s="129">
        <f>'[16]14th'!V3</f>
        <v>46</v>
      </c>
      <c r="AC46" s="150">
        <f>'[16]14th'!W3</f>
        <v>7.5</v>
      </c>
      <c r="AD46" s="37">
        <f>'[16]14th'!X3</f>
        <v>6</v>
      </c>
      <c r="AE46" s="36">
        <f>'[16]14th'!Y3</f>
        <v>3.75</v>
      </c>
      <c r="AF46" s="151">
        <f>'[16]14th'!Z3</f>
        <v>3.3333333333333335</v>
      </c>
      <c r="AG46" s="165" t="str">
        <f t="shared" si="6"/>
        <v>J</v>
      </c>
      <c r="AH46" s="69" t="str">
        <f t="shared" si="7"/>
        <v>J</v>
      </c>
      <c r="AI46" s="15" t="str">
        <f>'[16]14th'!$AA$3</f>
        <v>G</v>
      </c>
    </row>
    <row r="47" spans="1:36" ht="12" customHeight="1" x14ac:dyDescent="0.2">
      <c r="A47" s="450" t="s">
        <v>13</v>
      </c>
      <c r="B47" s="451"/>
      <c r="C47" s="217">
        <f>'[17]14th'!$E$17+'[17]14th'!$F$17+'[17]14th'!$G$17</f>
        <v>1</v>
      </c>
      <c r="D47" s="254">
        <f>'[17]14th'!$H$17+'[17]14th'!$I$17+'[17]14th'!$J$17</f>
        <v>0</v>
      </c>
      <c r="E47" s="14">
        <f>'[17]14th'!B3</f>
        <v>6</v>
      </c>
      <c r="F47" s="71">
        <f>'[17]14th'!C3</f>
        <v>5.65</v>
      </c>
      <c r="G47" s="16">
        <f>'[17]14th'!D3</f>
        <v>3</v>
      </c>
      <c r="H47" s="186">
        <f>'[17]14th'!E3</f>
        <v>3</v>
      </c>
      <c r="I47" s="81">
        <f>'[17]14th'!F3</f>
        <v>69</v>
      </c>
      <c r="J47" s="56">
        <f>'[17]14th'!G3</f>
        <v>65</v>
      </c>
      <c r="K47" s="57">
        <f>'[17]14th'!H3</f>
        <v>34.5</v>
      </c>
      <c r="L47" s="161">
        <f>'[17]14th'!I3</f>
        <v>34.5</v>
      </c>
      <c r="M47" s="150">
        <f>'[17]14th'!J3</f>
        <v>4.5</v>
      </c>
      <c r="N47" s="72">
        <f>'[17]14th'!K3</f>
        <v>4.7787610619469021</v>
      </c>
      <c r="O47" s="36">
        <f>'[17]14th'!L3</f>
        <v>3</v>
      </c>
      <c r="P47" s="244">
        <f>'[17]14th'!M3</f>
        <v>3.1213872832369942</v>
      </c>
      <c r="Q47" s="126" t="str">
        <f t="shared" si="4"/>
        <v>L</v>
      </c>
      <c r="R47" s="90" t="str">
        <f t="shared" si="0"/>
        <v>J</v>
      </c>
      <c r="S47" s="69" t="str">
        <f t="shared" si="5"/>
        <v>J</v>
      </c>
      <c r="T47" s="15" t="str">
        <f>'[17]14th'!N3</f>
        <v>A</v>
      </c>
      <c r="U47" s="14">
        <f>'[17]14th'!O3</f>
        <v>5</v>
      </c>
      <c r="V47" s="71">
        <f>'[17]14th'!P3</f>
        <v>4</v>
      </c>
      <c r="W47" s="16">
        <f>'[17]14th'!Q3</f>
        <v>1</v>
      </c>
      <c r="X47" s="186">
        <f>'[17]14th'!R3</f>
        <v>2</v>
      </c>
      <c r="Y47" s="55">
        <f>'[17]14th'!S3</f>
        <v>57.5</v>
      </c>
      <c r="Z47" s="56">
        <f>'[17]14th'!T3</f>
        <v>46</v>
      </c>
      <c r="AA47" s="17">
        <f>'[17]14th'!U3</f>
        <v>11.5</v>
      </c>
      <c r="AB47" s="129">
        <f>'[17]14th'!V3</f>
        <v>23</v>
      </c>
      <c r="AC47" s="150">
        <f>'[17]14th'!W3</f>
        <v>5.4</v>
      </c>
      <c r="AD47" s="72">
        <f>'[17]14th'!X3</f>
        <v>6.75</v>
      </c>
      <c r="AE47" s="36">
        <f>'[17]14th'!Y3</f>
        <v>4.5</v>
      </c>
      <c r="AF47" s="187">
        <f>'[17]14th'!Z3</f>
        <v>4.5</v>
      </c>
      <c r="AG47" s="165" t="str">
        <f t="shared" si="6"/>
        <v>J</v>
      </c>
      <c r="AH47" s="69" t="str">
        <f t="shared" si="7"/>
        <v>L</v>
      </c>
      <c r="AI47" s="15" t="str">
        <f>'[17]14th'!$AA$3</f>
        <v>A</v>
      </c>
    </row>
    <row r="48" spans="1:36" ht="12" customHeight="1" x14ac:dyDescent="0.2">
      <c r="A48" s="450" t="s">
        <v>123</v>
      </c>
      <c r="B48" s="451"/>
      <c r="C48" s="217">
        <f>'[18]14th'!$E$17+'[18]14th'!$F$17+'[18]14th'!$G$17</f>
        <v>1</v>
      </c>
      <c r="D48" s="254">
        <f>'[18]14th'!$H$17+'[18]14th'!$I$17+'[18]14th'!$J$17</f>
        <v>1</v>
      </c>
      <c r="E48" s="14">
        <f>'[18]14th'!B3</f>
        <v>6</v>
      </c>
      <c r="F48" s="71">
        <f>'[18]14th'!C3</f>
        <v>6</v>
      </c>
      <c r="G48" s="16">
        <f>'[18]14th'!D3</f>
        <v>4</v>
      </c>
      <c r="H48" s="186">
        <f>'[18]14th'!E3</f>
        <v>3</v>
      </c>
      <c r="I48" s="81">
        <f>'[18]14th'!F3</f>
        <v>69</v>
      </c>
      <c r="J48" s="56">
        <f>'[18]14th'!G3</f>
        <v>69</v>
      </c>
      <c r="K48" s="57">
        <f>'[18]14th'!H3</f>
        <v>46</v>
      </c>
      <c r="L48" s="161">
        <f>'[18]14th'!I3</f>
        <v>34.5</v>
      </c>
      <c r="M48" s="150">
        <f>'[18]14th'!J3</f>
        <v>6.166666666666667</v>
      </c>
      <c r="N48" s="37">
        <f>'[18]14th'!K3</f>
        <v>6.166666666666667</v>
      </c>
      <c r="O48" s="36">
        <f>'[18]14th'!L3</f>
        <v>3.7</v>
      </c>
      <c r="P48" s="124">
        <f>'[18]14th'!M3</f>
        <v>4.1111111111111107</v>
      </c>
      <c r="Q48" s="126" t="str">
        <f t="shared" si="4"/>
        <v>J</v>
      </c>
      <c r="R48" s="90" t="str">
        <f t="shared" si="0"/>
        <v>J</v>
      </c>
      <c r="S48" s="69" t="str">
        <f t="shared" si="5"/>
        <v>J</v>
      </c>
      <c r="T48" s="15" t="str">
        <f>'[18]14th'!N3</f>
        <v>G</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450" t="s">
        <v>12</v>
      </c>
      <c r="B49" s="451"/>
      <c r="C49" s="217">
        <f>'[19]14th'!$E$17+'[19]14th'!$F$17+'[19]14th'!$G$17</f>
        <v>0</v>
      </c>
      <c r="D49" s="254">
        <f>'[19]14th'!$H$17+'[19]14th'!$I$17+'[19]14th'!$J$17</f>
        <v>0</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4"/>
        <v>J</v>
      </c>
      <c r="R49" s="90" t="str">
        <f t="shared" si="0"/>
        <v>J</v>
      </c>
      <c r="S49" s="69" t="str">
        <f t="shared" si="5"/>
        <v>J</v>
      </c>
      <c r="T49" s="15" t="str">
        <f>'[19]14th'!N3</f>
        <v>G</v>
      </c>
      <c r="U49" s="14">
        <f>'[19]14th'!O3</f>
        <v>3</v>
      </c>
      <c r="V49" s="71">
        <f>'[19]14th'!P3</f>
        <v>2</v>
      </c>
      <c r="W49" s="16">
        <f>'[19]14th'!Q3</f>
        <v>1</v>
      </c>
      <c r="X49" s="186">
        <f>'[19]14th'!R3</f>
        <v>1</v>
      </c>
      <c r="Y49" s="55">
        <f>'[19]14th'!S3</f>
        <v>34.5</v>
      </c>
      <c r="Z49" s="56">
        <f>'[19]14th'!T3</f>
        <v>23</v>
      </c>
      <c r="AA49" s="17">
        <f>'[19]14th'!U3</f>
        <v>11.5</v>
      </c>
      <c r="AB49" s="129">
        <f>'[19]14th'!V3</f>
        <v>11.5</v>
      </c>
      <c r="AC49" s="150">
        <f>'[19]14th'!W3</f>
        <v>6.666666666666667</v>
      </c>
      <c r="AD49" s="72">
        <f>'[19]14th'!X3</f>
        <v>10</v>
      </c>
      <c r="AE49" s="36">
        <f>'[19]14th'!Y3</f>
        <v>5</v>
      </c>
      <c r="AF49" s="187">
        <f>'[19]14th'!Z3</f>
        <v>6.666666666666667</v>
      </c>
      <c r="AG49" s="165" t="str">
        <f t="shared" si="6"/>
        <v>J</v>
      </c>
      <c r="AH49" s="69" t="str">
        <f t="shared" si="7"/>
        <v>L</v>
      </c>
      <c r="AI49" s="15" t="str">
        <f>'[19]14th'!$AA$3</f>
        <v>A</v>
      </c>
    </row>
    <row r="50" spans="1:35" ht="12" customHeight="1" x14ac:dyDescent="0.2">
      <c r="A50" s="488" t="s">
        <v>118</v>
      </c>
      <c r="B50" s="489"/>
      <c r="C50" s="217">
        <f>'[20]14th'!$E$17+'[20]14th'!$F$17+'[20]14th'!$G$17</f>
        <v>1</v>
      </c>
      <c r="D50" s="254">
        <f>'[20]14th'!$H$17+'[20]14th'!$I$17+'[20]14th'!$J$17</f>
        <v>1</v>
      </c>
      <c r="E50" s="14">
        <f>'[20]14th'!B3</f>
        <v>2</v>
      </c>
      <c r="F50" s="71">
        <f>'[20]14th'!C3</f>
        <v>1</v>
      </c>
      <c r="G50" s="16">
        <f>'[20]14th'!D3</f>
        <v>2</v>
      </c>
      <c r="H50" s="186">
        <f>'[20]14th'!E3</f>
        <v>2</v>
      </c>
      <c r="I50" s="81">
        <f>'[20]14th'!F3</f>
        <v>23</v>
      </c>
      <c r="J50" s="56">
        <f>'[20]14th'!G3</f>
        <v>11.5</v>
      </c>
      <c r="K50" s="57">
        <f>'[20]14th'!H3</f>
        <v>23</v>
      </c>
      <c r="L50" s="161">
        <f>'[20]14th'!I3</f>
        <v>23</v>
      </c>
      <c r="M50" s="150">
        <f>'[20]14th'!J3</f>
        <v>6</v>
      </c>
      <c r="N50" s="37">
        <f>'[20]14th'!K3</f>
        <v>12</v>
      </c>
      <c r="O50" s="36">
        <f>'[20]14th'!L3</f>
        <v>3</v>
      </c>
      <c r="P50" s="124">
        <f>'[20]14th'!M3</f>
        <v>4</v>
      </c>
      <c r="Q50" s="126" t="str">
        <f t="shared" si="4"/>
        <v>J</v>
      </c>
      <c r="R50" s="90" t="str">
        <f t="shared" si="0"/>
        <v>L</v>
      </c>
      <c r="S50" s="69" t="str">
        <f t="shared" si="5"/>
        <v>L</v>
      </c>
      <c r="T50" s="15" t="str">
        <f>'[20]14th'!N3</f>
        <v>A</v>
      </c>
      <c r="U50" s="14">
        <f>'[20]14th'!O3</f>
        <v>2</v>
      </c>
      <c r="V50" s="71">
        <f>'[20]14th'!P3</f>
        <v>2</v>
      </c>
      <c r="W50" s="16">
        <f>'[20]14th'!Q3</f>
        <v>2</v>
      </c>
      <c r="X50" s="186">
        <f>'[20]14th'!R3</f>
        <v>2</v>
      </c>
      <c r="Y50" s="55">
        <f>'[20]14th'!S3</f>
        <v>23</v>
      </c>
      <c r="Z50" s="56">
        <f>'[20]14th'!T3</f>
        <v>23</v>
      </c>
      <c r="AA50" s="17">
        <f>'[20]14th'!U3</f>
        <v>23</v>
      </c>
      <c r="AB50" s="129">
        <f>'[20]14th'!V3</f>
        <v>23</v>
      </c>
      <c r="AC50" s="150">
        <f>'[20]14th'!W3</f>
        <v>6</v>
      </c>
      <c r="AD50" s="37">
        <f>'[20]14th'!X3</f>
        <v>6</v>
      </c>
      <c r="AE50" s="36">
        <f>'[20]14th'!Y3</f>
        <v>3</v>
      </c>
      <c r="AF50" s="151">
        <f>'[20]14th'!Z3</f>
        <v>3</v>
      </c>
      <c r="AG50" s="165" t="str">
        <f t="shared" si="6"/>
        <v>J</v>
      </c>
      <c r="AH50" s="69" t="str">
        <f t="shared" si="7"/>
        <v>J</v>
      </c>
      <c r="AI50" s="15" t="str">
        <f>'[20]14th'!$AA$3</f>
        <v>G</v>
      </c>
    </row>
    <row r="51" spans="1:35" ht="12" customHeight="1" x14ac:dyDescent="0.2">
      <c r="A51" s="450" t="s">
        <v>127</v>
      </c>
      <c r="B51" s="451"/>
      <c r="C51" s="217">
        <f>'[21]14th'!$E$17+'[21]14th'!$F$17+'[21]14th'!$G$17</f>
        <v>2</v>
      </c>
      <c r="D51" s="254">
        <f>'[21]14th'!$H$17+'[21]14th'!$I$17+'[21]14th'!$J$17</f>
        <v>1</v>
      </c>
      <c r="E51" s="14">
        <f>'[21]14th'!B3</f>
        <v>4</v>
      </c>
      <c r="F51" s="71">
        <f>'[21]14th'!C3</f>
        <v>3</v>
      </c>
      <c r="G51" s="16">
        <f>'[21]14th'!D3</f>
        <v>4</v>
      </c>
      <c r="H51" s="186">
        <f>'[21]14th'!E3</f>
        <v>5</v>
      </c>
      <c r="I51" s="81">
        <f>'[21]14th'!F3</f>
        <v>46</v>
      </c>
      <c r="J51" s="56">
        <f>'[21]14th'!G3</f>
        <v>34.5</v>
      </c>
      <c r="K51" s="57">
        <f>'[21]14th'!H3</f>
        <v>46</v>
      </c>
      <c r="L51" s="161">
        <f>'[21]14th'!I3</f>
        <v>57.5</v>
      </c>
      <c r="M51" s="150">
        <f>'[21]14th'!J3</f>
        <v>6</v>
      </c>
      <c r="N51" s="37">
        <f>'[21]14th'!K3</f>
        <v>8</v>
      </c>
      <c r="O51" s="36">
        <f>'[21]14th'!L3</f>
        <v>3</v>
      </c>
      <c r="P51" s="124">
        <f>'[21]14th'!M3</f>
        <v>3</v>
      </c>
      <c r="Q51" s="126" t="str">
        <f t="shared" si="4"/>
        <v>L</v>
      </c>
      <c r="R51" s="90" t="str">
        <f t="shared" si="0"/>
        <v>J</v>
      </c>
      <c r="S51" s="69" t="str">
        <f t="shared" si="5"/>
        <v>L</v>
      </c>
      <c r="T51" s="15" t="str">
        <f>'[21]14th'!N3</f>
        <v>A</v>
      </c>
      <c r="U51" s="14">
        <f>'[21]14th'!O3</f>
        <v>3</v>
      </c>
      <c r="V51" s="71">
        <f>'[21]14th'!P3</f>
        <v>3</v>
      </c>
      <c r="W51" s="16">
        <f>'[21]14th'!Q3</f>
        <v>4</v>
      </c>
      <c r="X51" s="186">
        <f>'[21]14th'!R3</f>
        <v>4</v>
      </c>
      <c r="Y51" s="55">
        <f>'[21]14th'!S3</f>
        <v>34.5</v>
      </c>
      <c r="Z51" s="56">
        <f>'[21]14th'!T3</f>
        <v>34.5</v>
      </c>
      <c r="AA51" s="17">
        <f>'[21]14th'!U3</f>
        <v>46</v>
      </c>
      <c r="AB51" s="129">
        <f>'[21]14th'!V3</f>
        <v>46</v>
      </c>
      <c r="AC51" s="150">
        <f>'[21]14th'!W3</f>
        <v>8</v>
      </c>
      <c r="AD51" s="37">
        <f>'[21]14th'!X3</f>
        <v>8</v>
      </c>
      <c r="AE51" s="36">
        <f>'[21]14th'!Y3</f>
        <v>3.4285714285714284</v>
      </c>
      <c r="AF51" s="151">
        <f>'[21]14th'!Z3</f>
        <v>3.4285714285714284</v>
      </c>
      <c r="AG51" s="165" t="str">
        <f t="shared" si="6"/>
        <v>J</v>
      </c>
      <c r="AH51" s="69" t="str">
        <f t="shared" si="7"/>
        <v>J</v>
      </c>
      <c r="AI51" s="15" t="str">
        <f>'[21]14th'!$AA$3</f>
        <v>G</v>
      </c>
    </row>
    <row r="52" spans="1:35" ht="12" customHeight="1" x14ac:dyDescent="0.2">
      <c r="A52" s="486" t="s">
        <v>14</v>
      </c>
      <c r="B52" s="487"/>
      <c r="C52" s="217">
        <f>'[22]14th'!$E$17+'[22]14th'!$F$17+'[22]14th'!$G$17</f>
        <v>1</v>
      </c>
      <c r="D52" s="254">
        <f>'[22]14th'!$H$17+'[22]14th'!$I$17+'[22]14th'!$J$17</f>
        <v>1</v>
      </c>
      <c r="E52" s="14">
        <f>'[22]14th'!B3</f>
        <v>7</v>
      </c>
      <c r="F52" s="71">
        <f>'[22]14th'!C3</f>
        <v>5.65</v>
      </c>
      <c r="G52" s="16">
        <f>'[22]14th'!D3</f>
        <v>4</v>
      </c>
      <c r="H52" s="186">
        <f>'[22]14th'!E3</f>
        <v>4</v>
      </c>
      <c r="I52" s="81">
        <f>'[22]14th'!F3</f>
        <v>76.5</v>
      </c>
      <c r="J52" s="56">
        <f>'[22]14th'!G3</f>
        <v>65</v>
      </c>
      <c r="K52" s="57">
        <f>'[22]14th'!H3</f>
        <v>46</v>
      </c>
      <c r="L52" s="161">
        <f>'[22]14th'!I3</f>
        <v>46</v>
      </c>
      <c r="M52" s="150">
        <f>'[22]14th'!J3</f>
        <v>4.9624060150375939</v>
      </c>
      <c r="N52" s="72">
        <f>'[22]14th'!K3</f>
        <v>5.8407079646017692</v>
      </c>
      <c r="O52" s="36">
        <f>'[22]14th'!L3</f>
        <v>3.0985915492957745</v>
      </c>
      <c r="P52" s="244">
        <f>'[22]14th'!M3</f>
        <v>3.4196891191709842</v>
      </c>
      <c r="Q52" s="126" t="str">
        <f t="shared" si="4"/>
        <v>J</v>
      </c>
      <c r="R52" s="90" t="str">
        <f t="shared" si="0"/>
        <v>J</v>
      </c>
      <c r="S52" s="69" t="str">
        <f t="shared" si="5"/>
        <v>L</v>
      </c>
      <c r="T52" s="15" t="str">
        <f>'[22]14th'!N3</f>
        <v>A</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24"/>
      <c r="AD56" s="524"/>
      <c r="AE56" s="524"/>
      <c r="AF56" s="524"/>
      <c r="AG56" s="524"/>
      <c r="AH56" s="524"/>
      <c r="AI56" s="525"/>
    </row>
    <row r="57" spans="1:35" ht="69" customHeight="1" thickBot="1" x14ac:dyDescent="0.25">
      <c r="A57" s="561"/>
      <c r="B57" s="562"/>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305"/>
      <c r="E58" s="62">
        <f>'[23]14th'!B32</f>
        <v>3</v>
      </c>
      <c r="F58" s="63">
        <f>'[23]14th'!C32</f>
        <v>2</v>
      </c>
      <c r="G58" s="64">
        <f>'[23]14th'!D32</f>
        <v>2</v>
      </c>
      <c r="H58" s="63">
        <f>'[23]14th'!E32</f>
        <v>1</v>
      </c>
      <c r="I58" s="17">
        <f>'[23]14th'!F32</f>
        <v>34.5</v>
      </c>
      <c r="J58" s="56">
        <f>'[23]14th'!G32</f>
        <v>23</v>
      </c>
      <c r="K58" s="57">
        <f>'[23]14th'!H32</f>
        <v>23</v>
      </c>
      <c r="L58" s="161">
        <f>'[23]14th'!I32</f>
        <v>11.5</v>
      </c>
      <c r="M58" s="150">
        <f>'[23]14th'!J32</f>
        <v>4.666666666666667</v>
      </c>
      <c r="N58" s="37">
        <f>'[23]14th'!K32</f>
        <v>7</v>
      </c>
      <c r="O58" s="36">
        <f>'[23]14th'!L32</f>
        <v>2.8</v>
      </c>
      <c r="P58" s="37">
        <f>'[23]14th'!M32</f>
        <v>4.666666666666667</v>
      </c>
      <c r="Q58" s="297" t="s">
        <v>120</v>
      </c>
      <c r="R58" s="69" t="str">
        <f>IF(J58="","",IF(E58=0,"J",IF(J58&gt;=23,"J",IF(J58&lt;23,"L"))))</f>
        <v>J</v>
      </c>
      <c r="S58" s="69" t="str">
        <f>IF(J58="","",IF(J58&gt;=I58-8,"J",IF(J58&lt;I58-8,"L")))</f>
        <v>L</v>
      </c>
      <c r="T58" s="312" t="str">
        <f>'[23]14th'!N32</f>
        <v>A</v>
      </c>
      <c r="U58" s="220">
        <f>'[23]14th'!O32</f>
        <v>2</v>
      </c>
      <c r="V58" s="63">
        <f>'[23]14th'!P32</f>
        <v>2</v>
      </c>
      <c r="W58" s="64">
        <f>'[23]14th'!Q32</f>
        <v>1</v>
      </c>
      <c r="X58" s="63">
        <f>'[23]14th'!R32</f>
        <v>1</v>
      </c>
      <c r="Y58" s="16">
        <f>'[23]14th'!S32</f>
        <v>23</v>
      </c>
      <c r="Z58" s="301">
        <f>'[23]14th'!T32</f>
        <v>23</v>
      </c>
      <c r="AA58" s="16">
        <f>'[23]14th'!U32</f>
        <v>11.5</v>
      </c>
      <c r="AB58" s="304">
        <f>'[23]14th'!V32</f>
        <v>11.5</v>
      </c>
      <c r="AC58" s="118">
        <f>'[23]14th'!W32</f>
        <v>7</v>
      </c>
      <c r="AD58" s="39">
        <f>'[23]14th'!X32</f>
        <v>7</v>
      </c>
      <c r="AE58" s="38">
        <f>'[23]14th'!Y32</f>
        <v>4.666666666666667</v>
      </c>
      <c r="AF58" s="123">
        <f>'[23]14th'!Z32</f>
        <v>4.666666666666667</v>
      </c>
      <c r="AG58" s="125" t="str">
        <f>IF(Z58="","",IF(U58=0,"J",IF(Z58&gt;=23,"J",IF(Z58&lt;23,"L"))))</f>
        <v>J</v>
      </c>
      <c r="AH58" s="90" t="str">
        <f>IF(Z58="","",IF(Z58&gt;=Y58-8,"J",IF(Z58&lt;Y58-8,"L")))</f>
        <v>J</v>
      </c>
      <c r="AI58" s="68" t="str">
        <f>'[23]14th'!$AA$32</f>
        <v>G</v>
      </c>
    </row>
    <row r="59" spans="1:35" ht="12" customHeight="1" x14ac:dyDescent="0.2">
      <c r="A59" s="450" t="s">
        <v>17</v>
      </c>
      <c r="B59" s="451"/>
      <c r="C59" s="220">
        <f>'[23]14th'!$E$17+'[23]14th'!$F$17+'[23]14th'!$G$17</f>
        <v>1</v>
      </c>
      <c r="D59" s="306">
        <f>'[23]14th'!$H$17+'[23]14th'!$I$17+'[23]14th'!$J$17</f>
        <v>1</v>
      </c>
      <c r="E59" s="62">
        <f>'[23]14th'!B3</f>
        <v>4</v>
      </c>
      <c r="F59" s="63">
        <f>'[23]14th'!C3</f>
        <v>2</v>
      </c>
      <c r="G59" s="64">
        <f>'[23]14th'!D3</f>
        <v>3</v>
      </c>
      <c r="H59" s="63">
        <f>'[23]14th'!E3</f>
        <v>4</v>
      </c>
      <c r="I59" s="17">
        <f>'[23]14th'!F3</f>
        <v>46</v>
      </c>
      <c r="J59" s="56">
        <f>'[23]14th'!G3</f>
        <v>23</v>
      </c>
      <c r="K59" s="57">
        <f>'[23]14th'!H3</f>
        <v>34.5</v>
      </c>
      <c r="L59" s="161">
        <f>'[23]14th'!I3</f>
        <v>46</v>
      </c>
      <c r="M59" s="150">
        <f>'[23]14th'!J3</f>
        <v>7</v>
      </c>
      <c r="N59" s="37">
        <f>'[23]14th'!K3</f>
        <v>14</v>
      </c>
      <c r="O59" s="36">
        <f>'[23]14th'!L3</f>
        <v>4</v>
      </c>
      <c r="P59" s="37">
        <f>'[23]14th'!M3</f>
        <v>4.666666666666667</v>
      </c>
      <c r="Q59" s="69" t="str">
        <f t="shared" ref="Q59:Q66" si="8">IF(D59="","",IF(D59&gt;=C59,"J",IF(D59&lt;C59,"L")))</f>
        <v>J</v>
      </c>
      <c r="R59" s="69" t="str">
        <f t="shared" ref="R59:R66" si="9">IF(J59="","",IF(J59&gt;=23,"J",IF(J59&lt;23,"L")))</f>
        <v>J</v>
      </c>
      <c r="S59" s="69" t="str">
        <f t="shared" ref="S59:S65" si="10">IF(J59="","",IF(J59&gt;=I59-8,"J",IF(J59&lt;I59-8,"L")))</f>
        <v>L</v>
      </c>
      <c r="T59" s="15" t="str">
        <f>'[23]14th'!N3</f>
        <v>A</v>
      </c>
      <c r="U59" s="220">
        <f>'[23]14th'!O3</f>
        <v>3</v>
      </c>
      <c r="V59" s="63">
        <f>'[23]14th'!P3</f>
        <v>2</v>
      </c>
      <c r="W59" s="64">
        <f>'[23]14th'!Q3</f>
        <v>1</v>
      </c>
      <c r="X59" s="63">
        <f>'[23]14th'!R3</f>
        <v>1</v>
      </c>
      <c r="Y59" s="17">
        <f>'[23]14th'!S3</f>
        <v>34.5</v>
      </c>
      <c r="Z59" s="56">
        <f>'[23]14th'!T3</f>
        <v>23</v>
      </c>
      <c r="AA59" s="17">
        <f>'[23]14th'!U3</f>
        <v>11.5</v>
      </c>
      <c r="AB59" s="129">
        <f>'[23]14th'!V3</f>
        <v>11.5</v>
      </c>
      <c r="AC59" s="119">
        <f>'[23]14th'!W3</f>
        <v>9.3333333333333339</v>
      </c>
      <c r="AD59" s="37">
        <f>'[23]14th'!X3</f>
        <v>14</v>
      </c>
      <c r="AE59" s="36">
        <f>'[23]14th'!Y3</f>
        <v>7</v>
      </c>
      <c r="AF59" s="124">
        <f>'[23]14th'!Z3</f>
        <v>9.3333333333333339</v>
      </c>
      <c r="AG59" s="126" t="str">
        <f t="shared" ref="AG59:AG65" si="11">IF(Z59="","",IF(Z59&gt;=23,"J",IF(Z59&lt;23,"L")))</f>
        <v>J</v>
      </c>
      <c r="AH59" s="69" t="str">
        <f t="shared" ref="AH59:AH65" si="12">IF(Z59="","",IF(Z59&gt;=Y59-8,"J",IF(Z59&lt;Y59-8,"L")))</f>
        <v>L</v>
      </c>
      <c r="AI59" s="15" t="str">
        <f>'[23]14th'!$AA$3</f>
        <v>G</v>
      </c>
    </row>
    <row r="60" spans="1:35" ht="12" customHeight="1" x14ac:dyDescent="0.2">
      <c r="A60" s="450" t="s">
        <v>21</v>
      </c>
      <c r="B60" s="451"/>
      <c r="C60" s="220">
        <f>'[24]14th'!$E$17+'[24]14th'!$F$17+'[24]14th'!$G$17</f>
        <v>1</v>
      </c>
      <c r="D60" s="306">
        <f>'[24]14th'!$H$17+'[24]14th'!$I$17+'[24]14th'!$J$17</f>
        <v>0</v>
      </c>
      <c r="E60" s="62">
        <f>'[24]14th'!B3</f>
        <v>3</v>
      </c>
      <c r="F60" s="63">
        <f>'[24]14th'!C3</f>
        <v>2.65</v>
      </c>
      <c r="G60" s="64">
        <f>'[24]14th'!D3</f>
        <v>3</v>
      </c>
      <c r="H60" s="63">
        <f>'[24]14th'!E3</f>
        <v>4</v>
      </c>
      <c r="I60" s="17">
        <f>'[24]14th'!F3</f>
        <v>34.5</v>
      </c>
      <c r="J60" s="56">
        <f>'[24]14th'!G3</f>
        <v>30.5</v>
      </c>
      <c r="K60" s="57">
        <f>'[24]14th'!H3</f>
        <v>34.5</v>
      </c>
      <c r="L60" s="161">
        <f>'[24]14th'!I3</f>
        <v>46</v>
      </c>
      <c r="M60" s="150">
        <f>'[24]14th'!J3</f>
        <v>7.333333333333333</v>
      </c>
      <c r="N60" s="37">
        <f>'[24]14th'!K3</f>
        <v>8.3018867924528301</v>
      </c>
      <c r="O60" s="36">
        <f>'[24]14th'!L3</f>
        <v>3.6666666666666665</v>
      </c>
      <c r="P60" s="37">
        <f>'[24]14th'!M3</f>
        <v>3.3082706766917291</v>
      </c>
      <c r="Q60" s="69" t="str">
        <f t="shared" si="8"/>
        <v>L</v>
      </c>
      <c r="R60" s="69" t="str">
        <f t="shared" si="9"/>
        <v>J</v>
      </c>
      <c r="S60" s="69" t="str">
        <f>IF(J60="","",IF(J60&gt;=I60-8,"J",IF(J60&lt;I60-8,"L")))</f>
        <v>J</v>
      </c>
      <c r="T60" s="15" t="str">
        <f>'[24]14th'!N3</f>
        <v>A</v>
      </c>
      <c r="U60" s="220">
        <f>'[24]14th'!O3</f>
        <v>3</v>
      </c>
      <c r="V60" s="63">
        <f>'[24]14th'!P3</f>
        <v>3</v>
      </c>
      <c r="W60" s="64">
        <f>'[24]14th'!Q3</f>
        <v>2</v>
      </c>
      <c r="X60" s="63">
        <f>'[24]14th'!R3</f>
        <v>2</v>
      </c>
      <c r="Y60" s="17">
        <f>'[24]14th'!S3</f>
        <v>34.5</v>
      </c>
      <c r="Z60" s="56">
        <f>'[24]14th'!T3</f>
        <v>34.5</v>
      </c>
      <c r="AA60" s="17">
        <f>'[24]14th'!U3</f>
        <v>23</v>
      </c>
      <c r="AB60" s="129">
        <f>'[24]14th'!V3</f>
        <v>23</v>
      </c>
      <c r="AC60" s="119">
        <f>'[24]14th'!W3</f>
        <v>7.333333333333333</v>
      </c>
      <c r="AD60" s="37">
        <f>'[24]14th'!X3</f>
        <v>7.333333333333333</v>
      </c>
      <c r="AE60" s="36">
        <f>'[24]14th'!Y3</f>
        <v>4.4000000000000004</v>
      </c>
      <c r="AF60" s="124">
        <f>'[24]14th'!Z3</f>
        <v>4.4000000000000004</v>
      </c>
      <c r="AG60" s="126" t="str">
        <f>IF(Z60="","",IF(Z60&gt;=23,"J",IF(Z60&lt;23,"L")))</f>
        <v>J</v>
      </c>
      <c r="AH60" s="69" t="str">
        <f>IF(Z60="","",IF(Z60&gt;=Y60-8,"J",IF(Z60&lt;Y60-8,"L")))</f>
        <v>J</v>
      </c>
      <c r="AI60" s="15" t="str">
        <f>'[24]14th'!$AA$3</f>
        <v>G</v>
      </c>
    </row>
    <row r="61" spans="1:35" ht="12" customHeight="1" x14ac:dyDescent="0.2">
      <c r="A61" s="444" t="s">
        <v>52</v>
      </c>
      <c r="B61" s="445"/>
      <c r="C61" s="220">
        <f>'[25]14th'!$E$17+'[25]14th'!$F$17+'[25]14th'!$G$17</f>
        <v>1</v>
      </c>
      <c r="D61" s="228">
        <f>'[25]14th'!$H$17+'[25]14th'!$I$17+'[25]14th'!$J$17</f>
        <v>1</v>
      </c>
      <c r="E61" s="62">
        <f>'[25]14th'!B3</f>
        <v>4</v>
      </c>
      <c r="F61" s="63">
        <f>'[25]14th'!C3</f>
        <v>3</v>
      </c>
      <c r="G61" s="64">
        <f>'[25]14th'!D3</f>
        <v>4</v>
      </c>
      <c r="H61" s="157">
        <f>'[25]14th'!E3</f>
        <v>3</v>
      </c>
      <c r="I61" s="55">
        <f>'[25]14th'!F3</f>
        <v>46</v>
      </c>
      <c r="J61" s="56">
        <f>'[25]14th'!G3</f>
        <v>34.5</v>
      </c>
      <c r="K61" s="57">
        <f>'[25]14th'!H3</f>
        <v>46</v>
      </c>
      <c r="L61" s="161">
        <f>'[25]14th'!I3</f>
        <v>34.5</v>
      </c>
      <c r="M61" s="150">
        <f>'[25]14th'!J3</f>
        <v>8.25</v>
      </c>
      <c r="N61" s="37">
        <f>'[25]14th'!K3</f>
        <v>11</v>
      </c>
      <c r="O61" s="36">
        <f>'[25]14th'!L3</f>
        <v>4.125</v>
      </c>
      <c r="P61" s="37">
        <f>'[25]14th'!M3</f>
        <v>5.5</v>
      </c>
      <c r="Q61" s="69" t="str">
        <f>IF(D61="","",IF(D61&gt;=C61,"J",IF(D61&lt;C61,"L")))</f>
        <v>J</v>
      </c>
      <c r="R61" s="69" t="str">
        <f>IF(J61="","",IF(J61&gt;=23,"J",IF(J61&lt;23,"L")))</f>
        <v>J</v>
      </c>
      <c r="S61" s="69" t="str">
        <f>IF(J61="","",IF(J61&gt;=I61-8,"J",IF(J61&lt;I61-8,"L")))</f>
        <v>L</v>
      </c>
      <c r="T61" s="15" t="str">
        <f>'[25]14th'!N3</f>
        <v>A</v>
      </c>
      <c r="U61" s="220">
        <f>'[25]14th'!O3</f>
        <v>4</v>
      </c>
      <c r="V61" s="63">
        <f>'[25]14th'!P3</f>
        <v>3</v>
      </c>
      <c r="W61" s="64">
        <f>'[25]14th'!Q3</f>
        <v>3</v>
      </c>
      <c r="X61" s="157">
        <f>'[25]14th'!R3</f>
        <v>3</v>
      </c>
      <c r="Y61" s="55">
        <f>'[25]14th'!S3</f>
        <v>46</v>
      </c>
      <c r="Z61" s="56">
        <f>'[25]14th'!T3</f>
        <v>34.5</v>
      </c>
      <c r="AA61" s="17">
        <f>'[25]14th'!U3</f>
        <v>34.5</v>
      </c>
      <c r="AB61" s="144">
        <f>'[25]14th'!V3</f>
        <v>34.5</v>
      </c>
      <c r="AC61" s="150">
        <f>'[25]14th'!W3</f>
        <v>8.25</v>
      </c>
      <c r="AD61" s="37">
        <f>'[25]14th'!X3</f>
        <v>11</v>
      </c>
      <c r="AE61" s="36">
        <f>'[25]14th'!Y3</f>
        <v>4.7142857142857144</v>
      </c>
      <c r="AF61" s="151">
        <f>'[25]14th'!Z3</f>
        <v>5.5</v>
      </c>
      <c r="AG61" s="165" t="str">
        <f>IF(Z61="","",IF(Z61&gt;=23,"J",IF(Z61&lt;23,"L")))</f>
        <v>J</v>
      </c>
      <c r="AH61" s="69" t="str">
        <f>IF(Z61="","",IF(Z61&gt;=Y61-8,"J",IF(Z61&lt;Y61-8,"L")))</f>
        <v>L</v>
      </c>
      <c r="AI61" s="15" t="str">
        <f>'[25]14th'!$AA$3</f>
        <v>A</v>
      </c>
    </row>
    <row r="62" spans="1:35" ht="12" customHeight="1" x14ac:dyDescent="0.2">
      <c r="A62" s="450" t="s">
        <v>19</v>
      </c>
      <c r="B62" s="451"/>
      <c r="C62" s="220">
        <f>'[26]14th'!$E$17+'[26]14th'!$F$17+'[26]14th'!$G$17</f>
        <v>1</v>
      </c>
      <c r="D62" s="306">
        <f>'[26]14th'!$H$17+'[26]14th'!$I$17+'[26]14th'!$J$17</f>
        <v>1</v>
      </c>
      <c r="E62" s="62">
        <f>'[26]14th'!B3</f>
        <v>4</v>
      </c>
      <c r="F62" s="63">
        <f>'[26]14th'!C3</f>
        <v>4</v>
      </c>
      <c r="G62" s="64">
        <f>'[26]14th'!D3</f>
        <v>3</v>
      </c>
      <c r="H62" s="63">
        <f>'[26]14th'!E3</f>
        <v>3</v>
      </c>
      <c r="I62" s="17">
        <f>'[26]14th'!F3</f>
        <v>46</v>
      </c>
      <c r="J62" s="56">
        <f>'[26]14th'!G3</f>
        <v>46</v>
      </c>
      <c r="K62" s="57">
        <f>'[26]14th'!H3</f>
        <v>34.5</v>
      </c>
      <c r="L62" s="161">
        <f>'[26]14th'!I3</f>
        <v>34.5</v>
      </c>
      <c r="M62" s="150">
        <f>'[26]14th'!J3</f>
        <v>7</v>
      </c>
      <c r="N62" s="37">
        <f>'[26]14th'!K3</f>
        <v>7</v>
      </c>
      <c r="O62" s="36">
        <f>'[26]14th'!L3</f>
        <v>4</v>
      </c>
      <c r="P62" s="37">
        <f>'[26]14th'!M3</f>
        <v>4</v>
      </c>
      <c r="Q62" s="69" t="str">
        <f t="shared" si="8"/>
        <v>J</v>
      </c>
      <c r="R62" s="69" t="str">
        <f t="shared" si="9"/>
        <v>J</v>
      </c>
      <c r="S62" s="69" t="str">
        <f>IF(J62="","",IF(J62&gt;=I62-8,"J",IF(J62&lt;I62-8,"L")))</f>
        <v>J</v>
      </c>
      <c r="T62" s="15" t="str">
        <f>'[26]14th'!N3</f>
        <v>A</v>
      </c>
      <c r="U62" s="220">
        <f>'[26]14th'!O3</f>
        <v>4</v>
      </c>
      <c r="V62" s="63">
        <f>'[26]14th'!P3</f>
        <v>4</v>
      </c>
      <c r="W62" s="64">
        <f>'[26]14th'!Q3</f>
        <v>1</v>
      </c>
      <c r="X62" s="63">
        <f>'[26]14th'!R3</f>
        <v>1</v>
      </c>
      <c r="Y62" s="17">
        <f>'[26]14th'!S3</f>
        <v>46</v>
      </c>
      <c r="Z62" s="56">
        <f>'[26]14th'!T3</f>
        <v>46</v>
      </c>
      <c r="AA62" s="17">
        <f>'[26]14th'!U3</f>
        <v>11.5</v>
      </c>
      <c r="AB62" s="129">
        <f>'[26]14th'!V3</f>
        <v>11.5</v>
      </c>
      <c r="AC62" s="119">
        <f>'[26]14th'!W3</f>
        <v>7</v>
      </c>
      <c r="AD62" s="37">
        <f>'[26]14th'!X3</f>
        <v>7</v>
      </c>
      <c r="AE62" s="36">
        <f>'[26]14th'!Y3</f>
        <v>5.6</v>
      </c>
      <c r="AF62" s="124">
        <f>'[26]14th'!Z3</f>
        <v>5.6</v>
      </c>
      <c r="AG62" s="126" t="str">
        <f>IF(Z62="","",IF(Z62&gt;=23,"J",IF(Z62&lt;23,"L")))</f>
        <v>J</v>
      </c>
      <c r="AH62" s="69" t="str">
        <f>IF(Z62="","",IF(Z62&gt;=Y62-8,"J",IF(Z62&lt;Y62-8,"L")))</f>
        <v>J</v>
      </c>
      <c r="AI62" s="15" t="str">
        <f>'[26]14th'!$AA$3</f>
        <v>G</v>
      </c>
    </row>
    <row r="63" spans="1:35" ht="12" customHeight="1" x14ac:dyDescent="0.2">
      <c r="A63" s="450" t="s">
        <v>22</v>
      </c>
      <c r="B63" s="451"/>
      <c r="C63" s="220">
        <f>'[27]14th'!$E$17+'[27]14th'!$F$17+'[27]14th'!$G$17</f>
        <v>1</v>
      </c>
      <c r="D63" s="306">
        <f>'[27]14th'!$H$17+'[27]14th'!$I$17+'[27]14th'!$J$17</f>
        <v>1</v>
      </c>
      <c r="E63" s="62">
        <f>'[27]14th'!B3</f>
        <v>3</v>
      </c>
      <c r="F63" s="63">
        <f>'[27]14th'!C3</f>
        <v>2</v>
      </c>
      <c r="G63" s="64">
        <f>'[27]14th'!D3</f>
        <v>1</v>
      </c>
      <c r="H63" s="63">
        <f>'[27]14th'!E3</f>
        <v>2</v>
      </c>
      <c r="I63" s="17">
        <f>'[27]14th'!F3</f>
        <v>34.5</v>
      </c>
      <c r="J63" s="56">
        <f>'[27]14th'!G3</f>
        <v>23</v>
      </c>
      <c r="K63" s="57">
        <f>'[27]14th'!H3</f>
        <v>11.5</v>
      </c>
      <c r="L63" s="161">
        <f>'[27]14th'!I3</f>
        <v>23</v>
      </c>
      <c r="M63" s="150">
        <f>'[27]14th'!J3</f>
        <v>5.333333333333333</v>
      </c>
      <c r="N63" s="37">
        <f>'[27]14th'!K3</f>
        <v>8</v>
      </c>
      <c r="O63" s="36">
        <f>'[27]14th'!L3</f>
        <v>4</v>
      </c>
      <c r="P63" s="37">
        <f>'[27]14th'!M3</f>
        <v>4</v>
      </c>
      <c r="Q63" s="69" t="str">
        <f t="shared" si="8"/>
        <v>J</v>
      </c>
      <c r="R63" s="69" t="str">
        <f t="shared" si="9"/>
        <v>J</v>
      </c>
      <c r="S63" s="69" t="str">
        <f>IF(J63="","",IF(J63&gt;=I63-8,"J",IF(J63&lt;I63-8,"L")))</f>
        <v>L</v>
      </c>
      <c r="T63" s="15" t="str">
        <f>'[27]14th'!N3</f>
        <v>G</v>
      </c>
      <c r="U63" s="220">
        <f>'[27]14th'!O3</f>
        <v>2</v>
      </c>
      <c r="V63" s="63">
        <f>'[27]14th'!P3</f>
        <v>2</v>
      </c>
      <c r="W63" s="64">
        <f>'[27]14th'!Q3</f>
        <v>1</v>
      </c>
      <c r="X63" s="63">
        <f>'[27]14th'!R3</f>
        <v>1</v>
      </c>
      <c r="Y63" s="17">
        <f>'[27]14th'!S3</f>
        <v>23</v>
      </c>
      <c r="Z63" s="56">
        <f>'[27]14th'!T3</f>
        <v>23</v>
      </c>
      <c r="AA63" s="17">
        <f>'[27]14th'!U3</f>
        <v>11.5</v>
      </c>
      <c r="AB63" s="129">
        <f>'[27]14th'!V3</f>
        <v>11.5</v>
      </c>
      <c r="AC63" s="119">
        <f>'[27]14th'!W3</f>
        <v>8</v>
      </c>
      <c r="AD63" s="37">
        <f>'[27]14th'!X3</f>
        <v>8</v>
      </c>
      <c r="AE63" s="36">
        <f>'[27]14th'!Y3</f>
        <v>5.333333333333333</v>
      </c>
      <c r="AF63" s="124">
        <f>'[27]14th'!Z3</f>
        <v>5.333333333333333</v>
      </c>
      <c r="AG63" s="126" t="str">
        <f>IF(Z63="","",IF(Z63&gt;=23,"J",IF(Z63&lt;23,"L")))</f>
        <v>J</v>
      </c>
      <c r="AH63" s="69" t="str">
        <f>IF(Z63="","",IF(Z63&gt;=Y63-8,"J",IF(Z63&lt;Y63-8,"L")))</f>
        <v>J</v>
      </c>
      <c r="AI63" s="15" t="str">
        <f>'[27]14th'!$AA$3</f>
        <v>G</v>
      </c>
    </row>
    <row r="64" spans="1:35" ht="12" customHeight="1" x14ac:dyDescent="0.2">
      <c r="A64" s="450" t="s">
        <v>18</v>
      </c>
      <c r="B64" s="451"/>
      <c r="C64" s="220">
        <f>'[28]14th'!$E$17+'[28]14th'!$F$17+'[28]14th'!$G$17</f>
        <v>1</v>
      </c>
      <c r="D64" s="306">
        <f>'[28]14th'!$H$17+'[28]14th'!$I$17+'[28]14th'!$J$17</f>
        <v>0</v>
      </c>
      <c r="E64" s="62">
        <f>'[28]14th'!B3</f>
        <v>3</v>
      </c>
      <c r="F64" s="63">
        <f>'[28]14th'!C3</f>
        <v>2.65</v>
      </c>
      <c r="G64" s="64">
        <f>'[28]14th'!D3</f>
        <v>2</v>
      </c>
      <c r="H64" s="63">
        <f>'[28]14th'!E3</f>
        <v>4</v>
      </c>
      <c r="I64" s="17">
        <f>'[28]14th'!F3</f>
        <v>34.5</v>
      </c>
      <c r="J64" s="56">
        <f>'[28]14th'!G3</f>
        <v>30.5</v>
      </c>
      <c r="K64" s="57">
        <f>'[28]14th'!H3</f>
        <v>23</v>
      </c>
      <c r="L64" s="161">
        <f>'[28]14th'!I3</f>
        <v>46</v>
      </c>
      <c r="M64" s="150">
        <f>'[28]14th'!J3</f>
        <v>7.333333333333333</v>
      </c>
      <c r="N64" s="37">
        <f>'[28]14th'!K3</f>
        <v>8.3018867924528301</v>
      </c>
      <c r="O64" s="36">
        <f>'[28]14th'!L3</f>
        <v>4.4000000000000004</v>
      </c>
      <c r="P64" s="37">
        <f>'[28]14th'!M3</f>
        <v>3.1428571428571428</v>
      </c>
      <c r="Q64" s="69" t="str">
        <f t="shared" si="8"/>
        <v>L</v>
      </c>
      <c r="R64" s="69" t="str">
        <f t="shared" si="9"/>
        <v>J</v>
      </c>
      <c r="S64" s="69" t="str">
        <f t="shared" si="10"/>
        <v>J</v>
      </c>
      <c r="T64" s="15" t="str">
        <f>'[28]14th'!N3</f>
        <v>A</v>
      </c>
      <c r="U64" s="220">
        <f>'[28]14th'!O3</f>
        <v>3</v>
      </c>
      <c r="V64" s="63">
        <f>'[28]14th'!P3</f>
        <v>3</v>
      </c>
      <c r="W64" s="64">
        <f>'[28]14th'!Q3</f>
        <v>1</v>
      </c>
      <c r="X64" s="63">
        <f>'[28]14th'!R3</f>
        <v>2</v>
      </c>
      <c r="Y64" s="17">
        <f>'[28]14th'!S3</f>
        <v>34.5</v>
      </c>
      <c r="Z64" s="56">
        <f>'[28]14th'!T3</f>
        <v>34.5</v>
      </c>
      <c r="AA64" s="17">
        <f>'[28]14th'!U3</f>
        <v>11.5</v>
      </c>
      <c r="AB64" s="129">
        <f>'[28]14th'!V3</f>
        <v>23</v>
      </c>
      <c r="AC64" s="119">
        <f>'[28]14th'!W3</f>
        <v>7.333333333333333</v>
      </c>
      <c r="AD64" s="37">
        <f>'[28]14th'!X3</f>
        <v>7.333333333333333</v>
      </c>
      <c r="AE64" s="36">
        <f>'[28]14th'!Y3</f>
        <v>5.5</v>
      </c>
      <c r="AF64" s="124">
        <f>'[28]14th'!Z3</f>
        <v>4.4000000000000004</v>
      </c>
      <c r="AG64" s="126" t="str">
        <f t="shared" si="11"/>
        <v>J</v>
      </c>
      <c r="AH64" s="69" t="str">
        <f t="shared" si="12"/>
        <v>J</v>
      </c>
      <c r="AI64" s="15" t="str">
        <f>'[28]14th'!$AA$3</f>
        <v>G</v>
      </c>
    </row>
    <row r="65" spans="1:35" ht="12" customHeight="1" x14ac:dyDescent="0.2">
      <c r="A65" s="450" t="s">
        <v>20</v>
      </c>
      <c r="B65" s="451"/>
      <c r="C65" s="220">
        <f>'[29]14th'!$E$17+'[29]14th'!$F$17+'[29]14th'!$G$17</f>
        <v>1</v>
      </c>
      <c r="D65" s="306">
        <f>'[29]14th'!$H$17+'[29]14th'!$I$17+'[29]14th'!$J$17</f>
        <v>0</v>
      </c>
      <c r="E65" s="62">
        <f>'[29]14th'!B3</f>
        <v>4</v>
      </c>
      <c r="F65" s="63">
        <f>'[29]14th'!C3</f>
        <v>3</v>
      </c>
      <c r="G65" s="64">
        <f>'[29]14th'!D3</f>
        <v>3</v>
      </c>
      <c r="H65" s="63">
        <f>'[29]14th'!E3</f>
        <v>3</v>
      </c>
      <c r="I65" s="17">
        <f>'[29]14th'!F3</f>
        <v>46</v>
      </c>
      <c r="J65" s="56">
        <f>'[29]14th'!G3</f>
        <v>34.5</v>
      </c>
      <c r="K65" s="57">
        <f>'[29]14th'!H3</f>
        <v>34.5</v>
      </c>
      <c r="L65" s="161">
        <f>'[29]14th'!I3</f>
        <v>34.5</v>
      </c>
      <c r="M65" s="150">
        <f>'[29]14th'!J3</f>
        <v>7.25</v>
      </c>
      <c r="N65" s="37">
        <f>'[29]14th'!K3</f>
        <v>9.6666666666666661</v>
      </c>
      <c r="O65" s="36">
        <f>'[29]14th'!L3</f>
        <v>4.1428571428571432</v>
      </c>
      <c r="P65" s="37">
        <f>'[29]14th'!M3</f>
        <v>4.833333333333333</v>
      </c>
      <c r="Q65" s="69" t="str">
        <f t="shared" si="8"/>
        <v>L</v>
      </c>
      <c r="R65" s="69" t="str">
        <f t="shared" si="9"/>
        <v>J</v>
      </c>
      <c r="S65" s="69" t="str">
        <f t="shared" si="10"/>
        <v>L</v>
      </c>
      <c r="T65" s="15" t="str">
        <f>'[29]14th'!N3</f>
        <v>G</v>
      </c>
      <c r="U65" s="220">
        <f>'[29]14th'!O3</f>
        <v>3</v>
      </c>
      <c r="V65" s="63">
        <f>'[29]14th'!P3</f>
        <v>3</v>
      </c>
      <c r="W65" s="64">
        <f>'[29]14th'!Q3</f>
        <v>2</v>
      </c>
      <c r="X65" s="63">
        <f>'[29]14th'!R3</f>
        <v>2</v>
      </c>
      <c r="Y65" s="17">
        <f>'[29]14th'!S3</f>
        <v>34.5</v>
      </c>
      <c r="Z65" s="56">
        <f>'[29]14th'!T3</f>
        <v>34.5</v>
      </c>
      <c r="AA65" s="17">
        <f>'[29]14th'!U3</f>
        <v>23</v>
      </c>
      <c r="AB65" s="129">
        <f>'[29]14th'!V3</f>
        <v>23</v>
      </c>
      <c r="AC65" s="119">
        <f>'[29]14th'!W3</f>
        <v>9.6666666666666661</v>
      </c>
      <c r="AD65" s="37">
        <f>'[29]14th'!X3</f>
        <v>9.6666666666666661</v>
      </c>
      <c r="AE65" s="36">
        <f>'[29]14th'!Y3</f>
        <v>5.8</v>
      </c>
      <c r="AF65" s="124">
        <f>'[29]14th'!Z3</f>
        <v>5.8</v>
      </c>
      <c r="AG65" s="126" t="str">
        <f t="shared" si="11"/>
        <v>J</v>
      </c>
      <c r="AH65" s="69" t="str">
        <f t="shared" si="12"/>
        <v>J</v>
      </c>
      <c r="AI65" s="15" t="str">
        <f>'[29]14th'!$AA$3</f>
        <v>G</v>
      </c>
    </row>
    <row r="66" spans="1:35" ht="12" customHeight="1" x14ac:dyDescent="0.2">
      <c r="A66" s="446" t="s">
        <v>68</v>
      </c>
      <c r="B66" s="447"/>
      <c r="C66" s="221">
        <f>'[30]14th'!$E$17+'[30]14th'!$F$17</f>
        <v>1</v>
      </c>
      <c r="D66" s="307">
        <f>'[30]14th'!$H$17+'[30]14th'!$I$17</f>
        <v>1</v>
      </c>
      <c r="E66" s="62">
        <f>'[30]14th'!B3</f>
        <v>12</v>
      </c>
      <c r="F66" s="63">
        <f>'[30]14th'!C3</f>
        <v>12</v>
      </c>
      <c r="G66" s="64">
        <f>'[30]14th'!D3</f>
        <v>1</v>
      </c>
      <c r="H66" s="63">
        <f>'[30]14th'!E3</f>
        <v>1</v>
      </c>
      <c r="I66" s="17">
        <f>'[30]14th'!F3</f>
        <v>138</v>
      </c>
      <c r="J66" s="56">
        <f>'[30]14th'!G3</f>
        <v>138</v>
      </c>
      <c r="K66" s="57">
        <f>'[30]14th'!H3</f>
        <v>11.5</v>
      </c>
      <c r="L66" s="161">
        <f>'[30]14th'!I3</f>
        <v>11.5</v>
      </c>
      <c r="M66" s="313" t="str">
        <f>'[30]14th'!J3</f>
        <v>N/A</v>
      </c>
      <c r="N66" s="298" t="str">
        <f>'[30]14th'!K3</f>
        <v>N/A</v>
      </c>
      <c r="O66" s="298" t="str">
        <f>'[30]14th'!L3</f>
        <v>N/A</v>
      </c>
      <c r="P66" s="298" t="str">
        <f>'[30]14th'!M3</f>
        <v>N/A</v>
      </c>
      <c r="Q66" s="69" t="str">
        <f t="shared" si="8"/>
        <v>J</v>
      </c>
      <c r="R66" s="69" t="str">
        <f t="shared" si="9"/>
        <v>J</v>
      </c>
      <c r="S66" s="69" t="str">
        <f>IF(J66="","",IF(J66&gt;=I66-8,"J",IF(J66&lt;I66-8,"L")))</f>
        <v>J</v>
      </c>
      <c r="T66" s="15" t="str">
        <f>'[30]14th'!N3</f>
        <v>G</v>
      </c>
      <c r="U66" s="220">
        <f>'[30]14th'!O3</f>
        <v>12</v>
      </c>
      <c r="V66" s="63">
        <f>'[30]14th'!P3</f>
        <v>12</v>
      </c>
      <c r="W66" s="64">
        <f>'[30]14th'!Q3</f>
        <v>1</v>
      </c>
      <c r="X66" s="63">
        <f>'[30]14th'!R3</f>
        <v>1</v>
      </c>
      <c r="Y66" s="17">
        <f>'[30]14th'!S3</f>
        <v>138</v>
      </c>
      <c r="Z66" s="56">
        <f>'[30]14th'!T3</f>
        <v>138</v>
      </c>
      <c r="AA66" s="17">
        <f>'[30]14th'!U3</f>
        <v>11.5</v>
      </c>
      <c r="AB66" s="129">
        <f>'[30]14th'!V3</f>
        <v>11.5</v>
      </c>
      <c r="AC66" s="199" t="str">
        <f>'[30]14th'!W3</f>
        <v>N/A</v>
      </c>
      <c r="AD66" s="200" t="str">
        <f>'[30]14th'!X3</f>
        <v>N/A</v>
      </c>
      <c r="AE66" s="200" t="str">
        <f>'[30]14th'!Y3</f>
        <v>N/A</v>
      </c>
      <c r="AF66" s="201" t="str">
        <f>'[30]14th'!Z3</f>
        <v>N/A</v>
      </c>
      <c r="AG66" s="205" t="str">
        <f>IF(Z66="","",IF(Z66&gt;=23,"J",IF(Z66&lt;23,"L")))</f>
        <v>J</v>
      </c>
      <c r="AH66" s="206" t="str">
        <f>IF(Z66="","",IF(Z66&gt;=Y66-8,"J",IF(Z66&lt;Y66-8,"L")))</f>
        <v>J</v>
      </c>
      <c r="AI66" s="202" t="str">
        <f>'[30]14th'!$AA$3</f>
        <v>G</v>
      </c>
    </row>
    <row r="67" spans="1:35" ht="12" customHeight="1" thickBot="1" x14ac:dyDescent="0.25">
      <c r="A67" s="448" t="s">
        <v>97</v>
      </c>
      <c r="B67" s="449"/>
      <c r="C67" s="222"/>
      <c r="D67" s="308"/>
      <c r="E67" s="65">
        <f>'[28]14th'!B37</f>
        <v>1</v>
      </c>
      <c r="F67" s="66">
        <f>'[28]14th'!C37</f>
        <v>1</v>
      </c>
      <c r="G67" s="67">
        <f>'[28]14th'!D37</f>
        <v>1</v>
      </c>
      <c r="H67" s="66">
        <f>'[28]14th'!E37</f>
        <v>1</v>
      </c>
      <c r="I67" s="20">
        <f>'[28]14th'!F37</f>
        <v>11.5</v>
      </c>
      <c r="J67" s="58">
        <f>'[28]14th'!G37</f>
        <v>11.5</v>
      </c>
      <c r="K67" s="59">
        <f>'[28]14th'!H37</f>
        <v>11.5</v>
      </c>
      <c r="L67" s="279">
        <f>'[28]14th'!I37</f>
        <v>11.5</v>
      </c>
      <c r="M67" s="207" t="str">
        <f>'[28]14th'!J37</f>
        <v>N/A</v>
      </c>
      <c r="N67" s="23" t="str">
        <f>'[28]14th'!K37</f>
        <v>N/A</v>
      </c>
      <c r="O67" s="23" t="str">
        <f>'[28]14th'!L37</f>
        <v>N/A</v>
      </c>
      <c r="P67" s="23" t="str">
        <f>'[28]14th'!M37</f>
        <v>N/A</v>
      </c>
      <c r="Q67" s="23" t="s">
        <v>120</v>
      </c>
      <c r="R67" s="23" t="s">
        <v>120</v>
      </c>
      <c r="S67" s="23" t="s">
        <v>120</v>
      </c>
      <c r="T67" s="21" t="str">
        <f>'[28]14th'!N37</f>
        <v>G</v>
      </c>
      <c r="U67" s="222">
        <f>'[28]14th'!O37</f>
        <v>1</v>
      </c>
      <c r="V67" s="66">
        <f>'[28]14th'!P37</f>
        <v>1</v>
      </c>
      <c r="W67" s="67">
        <f>'[28]14th'!Q37</f>
        <v>1</v>
      </c>
      <c r="X67" s="66">
        <f>'[28]14th'!R37</f>
        <v>1</v>
      </c>
      <c r="Y67" s="20">
        <f>'[28]14th'!S37</f>
        <v>11.5</v>
      </c>
      <c r="Z67" s="58">
        <f>'[28]14th'!T37</f>
        <v>11.5</v>
      </c>
      <c r="AA67" s="20">
        <f>'[28]14th'!U37</f>
        <v>11.5</v>
      </c>
      <c r="AB67" s="130">
        <f>'[28]14th'!V37</f>
        <v>11.5</v>
      </c>
      <c r="AC67" s="136" t="str">
        <f>'[28]14th'!W37</f>
        <v>N/A</v>
      </c>
      <c r="AD67" s="23" t="str">
        <f>'[28]14th'!X37</f>
        <v>N/A</v>
      </c>
      <c r="AE67" s="23" t="str">
        <f>'[28]14th'!Y37</f>
        <v>N/A</v>
      </c>
      <c r="AF67" s="138" t="str">
        <f>'[28]14th'!Z37</f>
        <v>N/A</v>
      </c>
      <c r="AG67" s="207" t="s">
        <v>120</v>
      </c>
      <c r="AH67" s="138" t="s">
        <v>120</v>
      </c>
      <c r="AI67" s="21" t="str">
        <f>'[28]14th'!$AA$37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'[31]14th'!$E$17+'[31]14th'!$F$17</f>
        <v>1</v>
      </c>
      <c r="D72" s="227">
        <f>'[31]14th'!$H$17+'[31]14th'!$I$17</f>
        <v>1</v>
      </c>
      <c r="E72" s="87">
        <f>'[31]14th'!A3</f>
        <v>4</v>
      </c>
      <c r="F72" s="88">
        <f>'[31]14th'!B3</f>
        <v>4</v>
      </c>
      <c r="G72" s="89">
        <f>'[31]14th'!C3</f>
        <v>1</v>
      </c>
      <c r="H72" s="156">
        <f>'[31]14th'!D3</f>
        <v>0.65</v>
      </c>
      <c r="I72" s="52">
        <f>'[31]14th'!E3</f>
        <v>46</v>
      </c>
      <c r="J72" s="53">
        <f>'[31]14th'!F3</f>
        <v>46</v>
      </c>
      <c r="K72" s="54">
        <f>'[31]14th'!G3</f>
        <v>11.5</v>
      </c>
      <c r="L72" s="160">
        <f>'[31]14th'!H3</f>
        <v>7.5</v>
      </c>
      <c r="M72" s="146">
        <f>'[31]14th'!I3</f>
        <v>5</v>
      </c>
      <c r="N72" s="39">
        <f>'[31]14th'!$J$3</f>
        <v>5</v>
      </c>
      <c r="O72" s="38">
        <f>'[31]14th'!L3</f>
        <v>4</v>
      </c>
      <c r="P72" s="147">
        <f>'[31]14th'!M3</f>
        <v>4.301075268817204</v>
      </c>
      <c r="Q72" s="205" t="str">
        <f>IF(D72="","",IF(D72&gt;=C72,"J",IF(D72&lt;C72,"L")))</f>
        <v>J</v>
      </c>
      <c r="R72" s="90" t="str">
        <f>IF(J72="","",IF(J72&gt;=23,"J",IF(J72&lt;23,"L")))</f>
        <v>J</v>
      </c>
      <c r="S72" s="90" t="str">
        <f>IF(J72="","",IF(J72&gt;=I72-8,"J",IF(J72&lt;I72-8,"L")))</f>
        <v>J</v>
      </c>
      <c r="T72" s="68" t="str">
        <f>'[31]14th'!N3</f>
        <v>G</v>
      </c>
      <c r="U72" s="87">
        <f>'[31]14th'!O3</f>
        <v>3</v>
      </c>
      <c r="V72" s="88">
        <f>'[31]14th'!P3</f>
        <v>3</v>
      </c>
      <c r="W72" s="89">
        <f>'[31]14th'!Q3</f>
        <v>1</v>
      </c>
      <c r="X72" s="156">
        <f>'[31]14th'!R3</f>
        <v>1</v>
      </c>
      <c r="Y72" s="52">
        <f>'[31]14th'!S3</f>
        <v>34.5</v>
      </c>
      <c r="Z72" s="53">
        <f>'[31]14th'!T3</f>
        <v>34.5</v>
      </c>
      <c r="AA72" s="60">
        <f>'[31]14th'!U3</f>
        <v>11.5</v>
      </c>
      <c r="AB72" s="143">
        <f>'[31]14th'!V3</f>
        <v>11.5</v>
      </c>
      <c r="AC72" s="146">
        <f>'[31]14th'!W3</f>
        <v>6.666666666666667</v>
      </c>
      <c r="AD72" s="39">
        <f>'[31]14th'!X3</f>
        <v>6.666666666666667</v>
      </c>
      <c r="AE72" s="38">
        <f>'[31]14th'!Z3</f>
        <v>7.666666666666667</v>
      </c>
      <c r="AF72" s="147">
        <f>'[31]14th'!AA3</f>
        <v>5</v>
      </c>
      <c r="AG72" s="164" t="str">
        <f>IF(Z72="","",IF(Z72&gt;=23,"J",IF(Z72&lt;23,"L")))</f>
        <v>J</v>
      </c>
      <c r="AH72" s="90" t="str">
        <f>IF(Z72="","",IF(Z72&gt;=Y72-8,"J",IF(Z72&lt;Y72-8,"L")))</f>
        <v>J</v>
      </c>
      <c r="AI72" s="68" t="str">
        <f>'[31]14th'!$AB$3</f>
        <v>G</v>
      </c>
    </row>
    <row r="73" spans="1:35" ht="12" customHeight="1" x14ac:dyDescent="0.2">
      <c r="A73" s="444" t="s">
        <v>25</v>
      </c>
      <c r="B73" s="445"/>
      <c r="C73" s="220">
        <f>'[32]14th'!$E$17+'[32]14th'!$F$17</f>
        <v>0</v>
      </c>
      <c r="D73" s="228">
        <f>'[32]14th'!$H$17+'[32]14th'!$I$17</f>
        <v>0</v>
      </c>
      <c r="E73" s="62">
        <f>'[32]14th'!A3</f>
        <v>2</v>
      </c>
      <c r="F73" s="63">
        <f>'[32]14th'!B3</f>
        <v>2</v>
      </c>
      <c r="G73" s="64">
        <f>'[32]14th'!C3</f>
        <v>0</v>
      </c>
      <c r="H73" s="157">
        <f>'[32]14th'!D3</f>
        <v>0</v>
      </c>
      <c r="I73" s="55">
        <f>'[32]14th'!E3</f>
        <v>23</v>
      </c>
      <c r="J73" s="56">
        <f>'[32]14th'!F3</f>
        <v>23</v>
      </c>
      <c r="K73" s="57">
        <f>'[32]14th'!G3</f>
        <v>0</v>
      </c>
      <c r="L73" s="161">
        <f>'[32]14th'!H3</f>
        <v>0</v>
      </c>
      <c r="M73" s="148" t="str">
        <f>'[32]14th'!I3</f>
        <v>N/A</v>
      </c>
      <c r="N73" s="40" t="str">
        <f>'[32]14th'!J3</f>
        <v>N/A</v>
      </c>
      <c r="O73" s="40" t="str">
        <f>'[32]14th'!K3</f>
        <v>N/A</v>
      </c>
      <c r="P73" s="149" t="str">
        <f>'[32]14th'!L3</f>
        <v>N/A</v>
      </c>
      <c r="Q73" s="205" t="str">
        <f>IF(D73="","",IF(D73&gt;=C73,"J",IF(D73&lt;C73,"L")))</f>
        <v>J</v>
      </c>
      <c r="R73" s="90" t="str">
        <f>IF(J73="","",IF(E73=0,"J",IF(J73&gt;=23,"J",IF(J73&lt;23,"L"))))</f>
        <v>J</v>
      </c>
      <c r="S73" s="69" t="str">
        <f>IF(J73="","",IF(J73&gt;=I73-8,"J",IF(J73&lt;I73-8,"L")))</f>
        <v>J</v>
      </c>
      <c r="T73" s="15">
        <f>'[32]14th'!M3</f>
        <v>0</v>
      </c>
      <c r="U73" s="62">
        <f>'[32]14th'!N3</f>
        <v>0</v>
      </c>
      <c r="V73" s="63">
        <f>'[32]14th'!O3</f>
        <v>0</v>
      </c>
      <c r="W73" s="64">
        <f>'[32]14th'!P3</f>
        <v>0</v>
      </c>
      <c r="X73" s="157">
        <f>'[32]14th'!Q3</f>
        <v>0</v>
      </c>
      <c r="Y73" s="55">
        <f>'[32]14th'!R3</f>
        <v>0</v>
      </c>
      <c r="Z73" s="56">
        <f>'[32]14th'!S3</f>
        <v>0</v>
      </c>
      <c r="AA73" s="17">
        <f>'[32]14th'!T3</f>
        <v>0</v>
      </c>
      <c r="AB73" s="144">
        <f>'[32]14th'!U3</f>
        <v>0</v>
      </c>
      <c r="AC73" s="148" t="str">
        <f>'[32]14th'!V3</f>
        <v>N/A</v>
      </c>
      <c r="AD73" s="40" t="str">
        <f>'[32]14th'!W3</f>
        <v>N/A</v>
      </c>
      <c r="AE73" s="40" t="str">
        <f>'[32]14th'!X3</f>
        <v>N/A</v>
      </c>
      <c r="AF73" s="149" t="str">
        <f>'[32]14th'!Y3</f>
        <v>N/A</v>
      </c>
      <c r="AG73" s="166" t="s">
        <v>120</v>
      </c>
      <c r="AH73" s="75" t="s">
        <v>120</v>
      </c>
      <c r="AI73" s="15" t="str">
        <f>'[32]14th'!$Z$3</f>
        <v>Closed</v>
      </c>
    </row>
    <row r="74" spans="1:35" ht="12" customHeight="1" x14ac:dyDescent="0.2">
      <c r="A74" s="444" t="s">
        <v>45</v>
      </c>
      <c r="B74" s="445"/>
      <c r="C74" s="220"/>
      <c r="D74" s="228"/>
      <c r="E74" s="62">
        <f>'[33]14th'!A3</f>
        <v>6</v>
      </c>
      <c r="F74" s="63">
        <f>'[33]14th'!B3</f>
        <v>5</v>
      </c>
      <c r="G74" s="64">
        <f>'[33]14th'!C3</f>
        <v>0</v>
      </c>
      <c r="H74" s="157">
        <f>'[33]14th'!D3</f>
        <v>0</v>
      </c>
      <c r="I74" s="55">
        <f>'[33]14th'!E3</f>
        <v>69</v>
      </c>
      <c r="J74" s="56">
        <f>'[33]14th'!F3</f>
        <v>57.5</v>
      </c>
      <c r="K74" s="57">
        <f>'[33]14th'!G3</f>
        <v>0</v>
      </c>
      <c r="L74" s="161">
        <f>'[33]14th'!H3</f>
        <v>0</v>
      </c>
      <c r="M74" s="148" t="str">
        <f>'[33]14th'!I3</f>
        <v>N/A</v>
      </c>
      <c r="N74" s="40" t="str">
        <f>'[33]14th'!J3</f>
        <v>N/A</v>
      </c>
      <c r="O74" s="40" t="str">
        <f>'[33]14th'!K3</f>
        <v>N/A</v>
      </c>
      <c r="P74" s="149" t="str">
        <f>'[33]14th'!L3</f>
        <v>N/A</v>
      </c>
      <c r="Q74" s="166" t="s">
        <v>120</v>
      </c>
      <c r="R74" s="90" t="str">
        <f>IF(J74="","",IF(J74&gt;=23,"J",IF(J74&lt;23,"L")))</f>
        <v>J</v>
      </c>
      <c r="S74" s="69" t="str">
        <f>IF(J74="","",IF(J74&gt;=I74-8,"J",IF(J74&lt;I74-8,"L")))</f>
        <v>L</v>
      </c>
      <c r="T74" s="15" t="str">
        <f>'[33]14th'!M3</f>
        <v>G</v>
      </c>
      <c r="U74" s="62">
        <f>'[33]14th'!N3</f>
        <v>5</v>
      </c>
      <c r="V74" s="63">
        <f>'[33]14th'!O3</f>
        <v>5</v>
      </c>
      <c r="W74" s="64">
        <f>'[33]14th'!P3</f>
        <v>0</v>
      </c>
      <c r="X74" s="157">
        <f>'[33]14th'!Q3</f>
        <v>0</v>
      </c>
      <c r="Y74" s="55">
        <f>'[33]14th'!R3</f>
        <v>57.5</v>
      </c>
      <c r="Z74" s="56">
        <f>'[33]14th'!S3</f>
        <v>57.5</v>
      </c>
      <c r="AA74" s="17">
        <f>'[33]14th'!T3</f>
        <v>0</v>
      </c>
      <c r="AB74" s="144">
        <f>'[33]14th'!U3</f>
        <v>0</v>
      </c>
      <c r="AC74" s="148" t="str">
        <f>'[33]14th'!V3</f>
        <v>N/A</v>
      </c>
      <c r="AD74" s="40" t="str">
        <f>'[33]14th'!W3</f>
        <v>N/A</v>
      </c>
      <c r="AE74" s="40" t="str">
        <f>'[33]14th'!X3</f>
        <v>N/A</v>
      </c>
      <c r="AF74" s="149" t="str">
        <f>'[33]14th'!Y3</f>
        <v>N/A</v>
      </c>
      <c r="AG74" s="165" t="str">
        <f>IF(Z74="","",IF(Z74&gt;=23,"J",IF(Z74&lt;23,"L")))</f>
        <v>J</v>
      </c>
      <c r="AH74" s="69" t="str">
        <f>IF(Z74="","",IF(Z74&gt;=Y74-8,"J",IF(Z74&lt;Y74-8,"L")))</f>
        <v>J</v>
      </c>
      <c r="AI74" s="15" t="str">
        <f>'[33]14th'!$Z$3</f>
        <v>G</v>
      </c>
    </row>
    <row r="75" spans="1:35" ht="12" customHeight="1" x14ac:dyDescent="0.2">
      <c r="A75" s="444" t="s">
        <v>26</v>
      </c>
      <c r="B75" s="445"/>
      <c r="C75" s="220"/>
      <c r="D75" s="228"/>
      <c r="E75" s="62">
        <f>'[34]14th'!A3</f>
        <v>6</v>
      </c>
      <c r="F75" s="63">
        <f>'[34]14th'!B3</f>
        <v>7.65</v>
      </c>
      <c r="G75" s="64">
        <f>'[34]14th'!C3</f>
        <v>1</v>
      </c>
      <c r="H75" s="157">
        <f>'[34]14th'!D3</f>
        <v>0</v>
      </c>
      <c r="I75" s="55">
        <f>'[34]14th'!E3</f>
        <v>69</v>
      </c>
      <c r="J75" s="56">
        <f>'[34]14th'!F3</f>
        <v>88</v>
      </c>
      <c r="K75" s="57">
        <f>'[34]14th'!G3</f>
        <v>11.5</v>
      </c>
      <c r="L75" s="161">
        <f>'[34]14th'!H3</f>
        <v>0</v>
      </c>
      <c r="M75" s="148" t="str">
        <f>'[34]14th'!I3</f>
        <v>N/A</v>
      </c>
      <c r="N75" s="40" t="str">
        <f>'[34]14th'!J3</f>
        <v>N/A</v>
      </c>
      <c r="O75" s="40" t="str">
        <f>'[34]14th'!K3</f>
        <v>N/A</v>
      </c>
      <c r="P75" s="149" t="str">
        <f>'[34]14th'!L3</f>
        <v>N/A</v>
      </c>
      <c r="Q75" s="166" t="s">
        <v>120</v>
      </c>
      <c r="R75" s="90" t="str">
        <f>IF(J75="","",IF(J75&gt;=23,"J",IF(J75&lt;23,"L")))</f>
        <v>J</v>
      </c>
      <c r="S75" s="69" t="str">
        <f>IF(J75="","",IF(J75&gt;=I75-8,"J",IF(J75&lt;I75-8,"L")))</f>
        <v>J</v>
      </c>
      <c r="T75" s="15" t="str">
        <f>'[34]14th'!M3</f>
        <v>G</v>
      </c>
      <c r="U75" s="62">
        <f>'[34]14th'!N3</f>
        <v>6</v>
      </c>
      <c r="V75" s="63">
        <f>'[34]14th'!O3</f>
        <v>4</v>
      </c>
      <c r="W75" s="64">
        <f>'[34]14th'!P3</f>
        <v>1</v>
      </c>
      <c r="X75" s="157">
        <f>'[34]14th'!Q3</f>
        <v>1</v>
      </c>
      <c r="Y75" s="55">
        <f>'[34]14th'!R3</f>
        <v>69</v>
      </c>
      <c r="Z75" s="56">
        <f>'[34]14th'!S3</f>
        <v>46</v>
      </c>
      <c r="AA75" s="17">
        <f>'[34]14th'!T3</f>
        <v>11.5</v>
      </c>
      <c r="AB75" s="144">
        <f>'[34]14th'!U3</f>
        <v>11.5</v>
      </c>
      <c r="AC75" s="148" t="str">
        <f>'[34]14th'!V3</f>
        <v>N/A</v>
      </c>
      <c r="AD75" s="40" t="str">
        <f>'[34]14th'!W3</f>
        <v>N/A</v>
      </c>
      <c r="AE75" s="40" t="str">
        <f>'[34]14th'!X3</f>
        <v>N/A</v>
      </c>
      <c r="AF75" s="149" t="str">
        <f>'[34]14th'!Y3</f>
        <v>N/A</v>
      </c>
      <c r="AG75" s="165" t="str">
        <f>IF(Z75="","",IF(Z75&gt;=23,"J",IF(Z75&lt;23,"L")))</f>
        <v>J</v>
      </c>
      <c r="AH75" s="69" t="str">
        <f>IF(Z75="","",IF(Z75&gt;=Y75-8,"J",IF(Z75&lt;Y75-8,"L")))</f>
        <v>L</v>
      </c>
      <c r="AI75" s="15" t="str">
        <f>'[34]14th'!$Z$3</f>
        <v>G</v>
      </c>
    </row>
    <row r="76" spans="1:35" ht="12" customHeight="1" x14ac:dyDescent="0.2">
      <c r="A76" s="444" t="s">
        <v>27</v>
      </c>
      <c r="B76" s="445"/>
      <c r="C76" s="220"/>
      <c r="D76" s="228"/>
      <c r="E76" s="62">
        <f>'[35]14th'!A3</f>
        <v>0</v>
      </c>
      <c r="F76" s="63">
        <f>'[35]14th'!B3</f>
        <v>0</v>
      </c>
      <c r="G76" s="64">
        <f>'[35]14th'!C3</f>
        <v>2</v>
      </c>
      <c r="H76" s="157">
        <f>'[35]14th'!D3</f>
        <v>1</v>
      </c>
      <c r="I76" s="55">
        <f>'[35]14th'!E3</f>
        <v>0</v>
      </c>
      <c r="J76" s="56">
        <f>'[35]14th'!F3</f>
        <v>0</v>
      </c>
      <c r="K76" s="57">
        <f>'[35]14th'!G3</f>
        <v>23</v>
      </c>
      <c r="L76" s="161">
        <f>'[35]14th'!H3</f>
        <v>11.5</v>
      </c>
      <c r="M76" s="148" t="str">
        <f>'[35]14th'!I3</f>
        <v>N/A</v>
      </c>
      <c r="N76" s="40" t="str">
        <f>'[35]14th'!J3</f>
        <v>N/A</v>
      </c>
      <c r="O76" s="40" t="str">
        <f>'[35]14th'!K3</f>
        <v>N/A</v>
      </c>
      <c r="P76" s="149" t="str">
        <f>'[35]14th'!L3</f>
        <v>N/A</v>
      </c>
      <c r="Q76" s="183" t="s">
        <v>120</v>
      </c>
      <c r="R76" s="183" t="s">
        <v>120</v>
      </c>
      <c r="S76" s="75" t="s">
        <v>120</v>
      </c>
      <c r="T76" s="15" t="str">
        <f>'[35]14th'!M3</f>
        <v>G</v>
      </c>
      <c r="U76" s="62">
        <f>'[35]14th'!N3</f>
        <v>0</v>
      </c>
      <c r="V76" s="63">
        <f>'[35]14th'!O3</f>
        <v>0</v>
      </c>
      <c r="W76" s="64">
        <f>'[35]14th'!P3</f>
        <v>2</v>
      </c>
      <c r="X76" s="157">
        <f>'[35]14th'!Q3</f>
        <v>1</v>
      </c>
      <c r="Y76" s="55">
        <f>'[35]14th'!R3</f>
        <v>0</v>
      </c>
      <c r="Z76" s="56">
        <f>'[35]14th'!S3</f>
        <v>0</v>
      </c>
      <c r="AA76" s="17">
        <f>'[35]14th'!T3</f>
        <v>23</v>
      </c>
      <c r="AB76" s="144">
        <f>'[35]14th'!U3</f>
        <v>11.5</v>
      </c>
      <c r="AC76" s="148" t="str">
        <f>'[35]14th'!V3</f>
        <v>N/A</v>
      </c>
      <c r="AD76" s="40" t="str">
        <f>'[35]14th'!W3</f>
        <v>N/A</v>
      </c>
      <c r="AE76" s="40" t="str">
        <f>'[35]14th'!X3</f>
        <v>N/A</v>
      </c>
      <c r="AF76" s="149" t="str">
        <f>'[35]14th'!Y3</f>
        <v>N/A</v>
      </c>
      <c r="AG76" s="183" t="s">
        <v>120</v>
      </c>
      <c r="AH76" s="75" t="s">
        <v>120</v>
      </c>
      <c r="AI76" s="15" t="str">
        <f>'[35]14th'!$Z$3</f>
        <v>G</v>
      </c>
    </row>
    <row r="77" spans="1:35" ht="12" customHeight="1" x14ac:dyDescent="0.2">
      <c r="A77" s="444" t="s">
        <v>53</v>
      </c>
      <c r="B77" s="445"/>
      <c r="C77" s="220"/>
      <c r="D77" s="228"/>
      <c r="E77" s="62">
        <f>'[36]14th'!B97</f>
        <v>9</v>
      </c>
      <c r="F77" s="63">
        <f>'[36]14th'!C97</f>
        <v>9.3000000000000007</v>
      </c>
      <c r="G77" s="64">
        <f>'[36]14th'!D97</f>
        <v>2</v>
      </c>
      <c r="H77" s="157">
        <f>'[36]14th'!E97</f>
        <v>2</v>
      </c>
      <c r="I77" s="153">
        <f>'[36]14th'!F97</f>
        <v>99.5</v>
      </c>
      <c r="J77" s="19">
        <f>'[36]14th'!G97</f>
        <v>107</v>
      </c>
      <c r="K77" s="17">
        <f>'[36]14th'!H97</f>
        <v>23</v>
      </c>
      <c r="L77" s="145">
        <f>'[36]14th'!I97</f>
        <v>23</v>
      </c>
      <c r="M77" s="148" t="s">
        <v>120</v>
      </c>
      <c r="N77" s="40" t="s">
        <v>120</v>
      </c>
      <c r="O77" s="40" t="s">
        <v>120</v>
      </c>
      <c r="P77" s="149" t="s">
        <v>120</v>
      </c>
      <c r="Q77" s="183" t="s">
        <v>120</v>
      </c>
      <c r="R77" s="166" t="s">
        <v>120</v>
      </c>
      <c r="S77" s="75" t="s">
        <v>120</v>
      </c>
      <c r="T77" s="15" t="str">
        <f>'[36]14th'!J97</f>
        <v>G</v>
      </c>
      <c r="U77" s="62">
        <f>'[36]14th'!K97</f>
        <v>9</v>
      </c>
      <c r="V77" s="63">
        <f>'[36]14th'!L97</f>
        <v>10</v>
      </c>
      <c r="W77" s="64">
        <f>'[36]14th'!M97</f>
        <v>2</v>
      </c>
      <c r="X77" s="157">
        <f>'[36]14th'!N97</f>
        <v>2</v>
      </c>
      <c r="Y77" s="55">
        <f>'[36]14th'!O97</f>
        <v>103.5</v>
      </c>
      <c r="Z77" s="18">
        <f>'[36]14th'!P97</f>
        <v>115</v>
      </c>
      <c r="AA77" s="17">
        <f>'[36]14th'!Q97</f>
        <v>23</v>
      </c>
      <c r="AB77" s="145">
        <f>'[36]14th'!R97</f>
        <v>23</v>
      </c>
      <c r="AC77" s="148" t="s">
        <v>120</v>
      </c>
      <c r="AD77" s="40" t="s">
        <v>120</v>
      </c>
      <c r="AE77" s="40" t="s">
        <v>120</v>
      </c>
      <c r="AF77" s="149" t="s">
        <v>120</v>
      </c>
      <c r="AG77" s="166" t="s">
        <v>120</v>
      </c>
      <c r="AH77" s="75" t="s">
        <v>120</v>
      </c>
      <c r="AI77" s="15" t="str">
        <f>'[36]14th'!$S$97</f>
        <v>G</v>
      </c>
    </row>
    <row r="78" spans="1:35" ht="12" customHeight="1" x14ac:dyDescent="0.2">
      <c r="A78" s="444" t="s">
        <v>54</v>
      </c>
      <c r="B78" s="445"/>
      <c r="C78" s="220"/>
      <c r="D78" s="228"/>
      <c r="E78" s="62">
        <f>'[36]14th'!B98</f>
        <v>2</v>
      </c>
      <c r="F78" s="63">
        <f>'[36]14th'!C98</f>
        <v>1.65</v>
      </c>
      <c r="G78" s="64">
        <f>'[36]14th'!D98</f>
        <v>1</v>
      </c>
      <c r="H78" s="157">
        <f>'[36]14th'!E98</f>
        <v>1</v>
      </c>
      <c r="I78" s="153">
        <f>'[36]14th'!F98</f>
        <v>23</v>
      </c>
      <c r="J78" s="19">
        <f>'[36]14th'!G98</f>
        <v>19</v>
      </c>
      <c r="K78" s="17">
        <f>'[36]14th'!H98</f>
        <v>11.5</v>
      </c>
      <c r="L78" s="145">
        <f>'[36]14th'!I98</f>
        <v>11.5</v>
      </c>
      <c r="M78" s="148" t="s">
        <v>120</v>
      </c>
      <c r="N78" s="40" t="s">
        <v>120</v>
      </c>
      <c r="O78" s="40" t="s">
        <v>120</v>
      </c>
      <c r="P78" s="149" t="s">
        <v>120</v>
      </c>
      <c r="Q78" s="183" t="s">
        <v>120</v>
      </c>
      <c r="R78" s="166" t="s">
        <v>120</v>
      </c>
      <c r="S78" s="75" t="s">
        <v>120</v>
      </c>
      <c r="T78" s="15" t="str">
        <f>'[36]14th'!J98</f>
        <v>A</v>
      </c>
      <c r="U78" s="62">
        <f>'[36]14th'!K98</f>
        <v>2</v>
      </c>
      <c r="V78" s="63">
        <f>'[36]14th'!L98</f>
        <v>2</v>
      </c>
      <c r="W78" s="64">
        <f>'[36]14th'!M98</f>
        <v>1</v>
      </c>
      <c r="X78" s="157">
        <f>'[36]14th'!N98</f>
        <v>1</v>
      </c>
      <c r="Y78" s="55">
        <f>'[36]14th'!O98</f>
        <v>23</v>
      </c>
      <c r="Z78" s="18">
        <f>'[36]14th'!P98</f>
        <v>23</v>
      </c>
      <c r="AA78" s="17">
        <f>'[36]14th'!Q98</f>
        <v>11.5</v>
      </c>
      <c r="AB78" s="145">
        <f>'[36]14th'!R98</f>
        <v>11.5</v>
      </c>
      <c r="AC78" s="148" t="s">
        <v>120</v>
      </c>
      <c r="AD78" s="40" t="s">
        <v>120</v>
      </c>
      <c r="AE78" s="40" t="s">
        <v>120</v>
      </c>
      <c r="AF78" s="149" t="s">
        <v>120</v>
      </c>
      <c r="AG78" s="166" t="s">
        <v>120</v>
      </c>
      <c r="AH78" s="75" t="s">
        <v>120</v>
      </c>
      <c r="AI78" s="15" t="str">
        <f>'[36]14th'!$S$98</f>
        <v>G</v>
      </c>
    </row>
    <row r="79" spans="1:35" ht="12" customHeight="1" x14ac:dyDescent="0.2">
      <c r="A79" s="444" t="s">
        <v>55</v>
      </c>
      <c r="B79" s="445"/>
      <c r="C79" s="220"/>
      <c r="D79" s="228"/>
      <c r="E79" s="62">
        <f>'[36]14th'!B99</f>
        <v>2</v>
      </c>
      <c r="F79" s="63">
        <f>'[36]14th'!C99</f>
        <v>2</v>
      </c>
      <c r="G79" s="64">
        <f>'[36]14th'!D99</f>
        <v>1</v>
      </c>
      <c r="H79" s="157">
        <f>'[36]14th'!E99</f>
        <v>1</v>
      </c>
      <c r="I79" s="153">
        <f>'[36]14th'!F99</f>
        <v>23</v>
      </c>
      <c r="J79" s="19">
        <f>'[36]14th'!G99</f>
        <v>23</v>
      </c>
      <c r="K79" s="17">
        <f>'[36]14th'!H99</f>
        <v>11.5</v>
      </c>
      <c r="L79" s="145">
        <f>'[36]14th'!I99</f>
        <v>11.5</v>
      </c>
      <c r="M79" s="148" t="s">
        <v>120</v>
      </c>
      <c r="N79" s="40" t="s">
        <v>120</v>
      </c>
      <c r="O79" s="40" t="s">
        <v>120</v>
      </c>
      <c r="P79" s="149" t="s">
        <v>120</v>
      </c>
      <c r="Q79" s="183" t="s">
        <v>120</v>
      </c>
      <c r="R79" s="166" t="s">
        <v>120</v>
      </c>
      <c r="S79" s="75" t="s">
        <v>120</v>
      </c>
      <c r="T79" s="15" t="str">
        <f>'[36]14th'!J99</f>
        <v>G</v>
      </c>
      <c r="U79" s="62">
        <f>'[36]14th'!K99</f>
        <v>2</v>
      </c>
      <c r="V79" s="63">
        <f>'[36]14th'!L99</f>
        <v>2</v>
      </c>
      <c r="W79" s="64">
        <f>'[36]14th'!M99</f>
        <v>1</v>
      </c>
      <c r="X79" s="157">
        <f>'[36]14th'!N99</f>
        <v>1</v>
      </c>
      <c r="Y79" s="55">
        <f>'[36]14th'!O99</f>
        <v>23</v>
      </c>
      <c r="Z79" s="18">
        <f>'[36]14th'!P99</f>
        <v>23</v>
      </c>
      <c r="AA79" s="17">
        <f>'[36]14th'!Q99</f>
        <v>11.5</v>
      </c>
      <c r="AB79" s="145">
        <f>'[36]14th'!R99</f>
        <v>11.5</v>
      </c>
      <c r="AC79" s="148" t="s">
        <v>120</v>
      </c>
      <c r="AD79" s="40" t="s">
        <v>120</v>
      </c>
      <c r="AE79" s="40" t="s">
        <v>120</v>
      </c>
      <c r="AF79" s="149" t="s">
        <v>120</v>
      </c>
      <c r="AG79" s="166" t="s">
        <v>120</v>
      </c>
      <c r="AH79" s="75" t="s">
        <v>120</v>
      </c>
      <c r="AI79" s="15" t="str">
        <f>'[36]14th'!$S$99</f>
        <v>G</v>
      </c>
    </row>
    <row r="80" spans="1:35" ht="12" customHeight="1" x14ac:dyDescent="0.2">
      <c r="A80" s="444" t="s">
        <v>130</v>
      </c>
      <c r="B80" s="445"/>
      <c r="C80" s="220"/>
      <c r="D80" s="228"/>
      <c r="E80" s="62">
        <f>'[36]14th'!B100</f>
        <v>5</v>
      </c>
      <c r="F80" s="63">
        <f>'[36]14th'!C100</f>
        <v>5</v>
      </c>
      <c r="G80" s="64">
        <f>'[36]14th'!D100</f>
        <v>2</v>
      </c>
      <c r="H80" s="157">
        <f>'[36]14th'!E100</f>
        <v>2</v>
      </c>
      <c r="I80" s="153">
        <f>'[36]14th'!F100</f>
        <v>57.5</v>
      </c>
      <c r="J80" s="19">
        <f>'[36]14th'!G100</f>
        <v>57.5</v>
      </c>
      <c r="K80" s="17">
        <f>'[36]14th'!H100</f>
        <v>23</v>
      </c>
      <c r="L80" s="145">
        <f>'[36]14th'!I100</f>
        <v>23</v>
      </c>
      <c r="M80" s="148" t="s">
        <v>120</v>
      </c>
      <c r="N80" s="40" t="s">
        <v>120</v>
      </c>
      <c r="O80" s="40" t="s">
        <v>120</v>
      </c>
      <c r="P80" s="149" t="s">
        <v>120</v>
      </c>
      <c r="Q80" s="183" t="s">
        <v>120</v>
      </c>
      <c r="R80" s="166" t="s">
        <v>120</v>
      </c>
      <c r="S80" s="75" t="s">
        <v>120</v>
      </c>
      <c r="T80" s="15" t="str">
        <f>'[36]14th'!J100</f>
        <v>G</v>
      </c>
      <c r="U80" s="62">
        <f>'[36]14th'!K100</f>
        <v>4</v>
      </c>
      <c r="V80" s="63">
        <f>'[36]14th'!L100</f>
        <v>4</v>
      </c>
      <c r="W80" s="64">
        <f>'[36]14th'!M100</f>
        <v>2</v>
      </c>
      <c r="X80" s="157">
        <f>'[36]14th'!N100</f>
        <v>1</v>
      </c>
      <c r="Y80" s="55">
        <f>'[36]14th'!O100</f>
        <v>46</v>
      </c>
      <c r="Z80" s="18">
        <f>'[36]14th'!P100</f>
        <v>46</v>
      </c>
      <c r="AA80" s="17">
        <f>'[36]14th'!Q100</f>
        <v>23</v>
      </c>
      <c r="AB80" s="145">
        <f>'[36]14th'!R100</f>
        <v>11.5</v>
      </c>
      <c r="AC80" s="148" t="s">
        <v>120</v>
      </c>
      <c r="AD80" s="40" t="s">
        <v>120</v>
      </c>
      <c r="AE80" s="40" t="s">
        <v>120</v>
      </c>
      <c r="AF80" s="149" t="s">
        <v>120</v>
      </c>
      <c r="AG80" s="166" t="s">
        <v>120</v>
      </c>
      <c r="AH80" s="75" t="s">
        <v>120</v>
      </c>
      <c r="AI80" s="15" t="str">
        <f>'[36]14th'!$S$100</f>
        <v>G</v>
      </c>
    </row>
    <row r="81" spans="1:35" ht="12" hidden="1" customHeight="1" x14ac:dyDescent="0.2">
      <c r="A81" s="444" t="s">
        <v>56</v>
      </c>
      <c r="B81" s="445"/>
      <c r="C81" s="220"/>
      <c r="D81" s="228"/>
      <c r="E81" s="62">
        <f>'[36]14th'!B101</f>
        <v>0</v>
      </c>
      <c r="F81" s="63">
        <f>'[36]14th'!C101</f>
        <v>0</v>
      </c>
      <c r="G81" s="64">
        <f>'[36]14th'!D101</f>
        <v>0</v>
      </c>
      <c r="H81" s="157">
        <f>'[36]14th'!E101</f>
        <v>0</v>
      </c>
      <c r="I81" s="153">
        <f>'[36]14th'!F101</f>
        <v>0</v>
      </c>
      <c r="J81" s="19">
        <f>'[36]14th'!G101</f>
        <v>0</v>
      </c>
      <c r="K81" s="17">
        <f>'[36]14th'!H101</f>
        <v>0</v>
      </c>
      <c r="L81" s="145">
        <f>'[36]14th'!I101</f>
        <v>0</v>
      </c>
      <c r="M81" s="148" t="s">
        <v>120</v>
      </c>
      <c r="N81" s="40" t="s">
        <v>120</v>
      </c>
      <c r="O81" s="40" t="s">
        <v>120</v>
      </c>
      <c r="P81" s="149" t="s">
        <v>120</v>
      </c>
      <c r="Q81" s="183" t="s">
        <v>120</v>
      </c>
      <c r="R81" s="166" t="s">
        <v>120</v>
      </c>
      <c r="S81" s="75" t="s">
        <v>120</v>
      </c>
      <c r="T81" s="15">
        <f>'[36]14th'!J101</f>
        <v>0</v>
      </c>
      <c r="U81" s="62">
        <f>'[36]14th'!K101</f>
        <v>0</v>
      </c>
      <c r="V81" s="63">
        <f>'[36]14th'!L101</f>
        <v>0</v>
      </c>
      <c r="W81" s="64">
        <f>'[36]14th'!M101</f>
        <v>0</v>
      </c>
      <c r="X81" s="157">
        <f>'[36]14th'!N101</f>
        <v>0</v>
      </c>
      <c r="Y81" s="55">
        <f>'[36]14th'!O101</f>
        <v>0</v>
      </c>
      <c r="Z81" s="18">
        <f>'[36]14th'!P101</f>
        <v>0</v>
      </c>
      <c r="AA81" s="17">
        <f>'[36]14th'!Q101</f>
        <v>0</v>
      </c>
      <c r="AB81" s="145">
        <f>'[36]14th'!R101</f>
        <v>0</v>
      </c>
      <c r="AC81" s="148" t="s">
        <v>120</v>
      </c>
      <c r="AD81" s="40" t="s">
        <v>120</v>
      </c>
      <c r="AE81" s="40" t="s">
        <v>120</v>
      </c>
      <c r="AF81" s="149" t="s">
        <v>120</v>
      </c>
      <c r="AG81" s="166" t="s">
        <v>120</v>
      </c>
      <c r="AH81" s="75" t="s">
        <v>120</v>
      </c>
      <c r="AI81" s="15">
        <f>'[36]14th'!$S$101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topLeftCell="A18"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'[1]15th'!$E$17+'[1]15th'!$F$17+'[1]15th'!$G$17</f>
        <v>1</v>
      </c>
      <c r="D27" s="318">
        <f>'[1]15th'!$H$17+'[1]15th'!$I$17+'[1]15th'!$J$17</f>
        <v>0</v>
      </c>
      <c r="E27" s="14">
        <f>'[1]15th'!B3</f>
        <v>3</v>
      </c>
      <c r="F27" s="71">
        <f>'[1]15th'!C3</f>
        <v>3</v>
      </c>
      <c r="G27" s="16">
        <f>'[1]15th'!D3</f>
        <v>2</v>
      </c>
      <c r="H27" s="325">
        <f>'[1]15th'!E3</f>
        <v>2</v>
      </c>
      <c r="I27" s="81">
        <f>'[1]15th'!F3</f>
        <v>34.5</v>
      </c>
      <c r="J27" s="56">
        <f>'[1]15th'!G3</f>
        <v>34.5</v>
      </c>
      <c r="K27" s="57">
        <f>'[1]15th'!H3</f>
        <v>23</v>
      </c>
      <c r="L27" s="121">
        <f>'[1]15th'!I3</f>
        <v>23</v>
      </c>
      <c r="M27" s="150">
        <f>'[1]15th'!J3</f>
        <v>5</v>
      </c>
      <c r="N27" s="37">
        <f>'[1]15th'!K3</f>
        <v>5</v>
      </c>
      <c r="O27" s="36">
        <f>'[1]15th'!L3</f>
        <v>3</v>
      </c>
      <c r="P27" s="151">
        <f>'[1]15th'!M3</f>
        <v>3</v>
      </c>
      <c r="Q27" s="165" t="str">
        <f>IF(D27="","",IF(D27&gt;=C27,"J",IF(D27&lt;C27,"L")))</f>
        <v>L</v>
      </c>
      <c r="R27" s="69" t="str">
        <f t="shared" ref="R27:R53" si="0">IF(J27="","",IF(J27&gt;=23,"J",IF(J27&lt;23,"L")))</f>
        <v>J</v>
      </c>
      <c r="S27" s="69" t="str">
        <f t="shared" ref="S27:S37" si="1">IF(J27="","",IF(J27&gt;=I27-8,"J",IF(J27&lt;I27-8,"L")))</f>
        <v>J</v>
      </c>
      <c r="T27" s="15" t="str">
        <f>'[1]15th'!N3</f>
        <v>G</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G</v>
      </c>
    </row>
    <row r="28" spans="1:35" ht="12" customHeight="1" x14ac:dyDescent="0.2">
      <c r="A28" s="450" t="s">
        <v>2</v>
      </c>
      <c r="B28" s="451"/>
      <c r="C28" s="217">
        <f>'[2]15th'!$E$17+'[2]15th'!$F$17+'[2]15th'!$G$17</f>
        <v>1</v>
      </c>
      <c r="D28" s="319">
        <f>'[2]15th'!$H$17+'[2]15th'!$I$17+'[2]15th'!$J$17</f>
        <v>0</v>
      </c>
      <c r="E28" s="14">
        <f>'[2]15th'!B3</f>
        <v>3</v>
      </c>
      <c r="F28" s="71">
        <f>'[2]15th'!C3</f>
        <v>3</v>
      </c>
      <c r="G28" s="16">
        <f>'[2]15th'!D3</f>
        <v>2</v>
      </c>
      <c r="H28" s="325">
        <f>'[2]15th'!E3</f>
        <v>2</v>
      </c>
      <c r="I28" s="81">
        <f>'[2]15th'!F3</f>
        <v>34.5</v>
      </c>
      <c r="J28" s="56">
        <f>'[2]15th'!G3</f>
        <v>34.5</v>
      </c>
      <c r="K28" s="57">
        <f>'[2]15th'!H3</f>
        <v>23</v>
      </c>
      <c r="L28" s="121">
        <f>'[2]15th'!I3</f>
        <v>23</v>
      </c>
      <c r="M28" s="150">
        <f>'[2]15th'!J3</f>
        <v>5</v>
      </c>
      <c r="N28" s="37">
        <f>'[2]15th'!K3</f>
        <v>5</v>
      </c>
      <c r="O28" s="36">
        <f>'[2]15th'!L3</f>
        <v>3</v>
      </c>
      <c r="P28" s="151">
        <f>'[2]15th'!M3</f>
        <v>3</v>
      </c>
      <c r="Q28" s="165" t="str">
        <f t="shared" ref="Q28:Q53" si="4">IF(D28="","",IF(D28&gt;=C28,"J",IF(D28&lt;C28,"L")))</f>
        <v>L</v>
      </c>
      <c r="R28" s="69" t="str">
        <f t="shared" si="0"/>
        <v>J</v>
      </c>
      <c r="S28" s="69" t="str">
        <f t="shared" si="1"/>
        <v>J</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450" t="s">
        <v>3</v>
      </c>
      <c r="B29" s="451"/>
      <c r="C29" s="217">
        <f>'[3]15th'!$E$17+'[3]15th'!$F$17+'[3]15th'!$G$17</f>
        <v>1</v>
      </c>
      <c r="D29" s="319">
        <f>'[3]15th'!$H$17+'[3]15th'!$I$17+'[3]15th'!$J$17</f>
        <v>0</v>
      </c>
      <c r="E29" s="14">
        <f>'[3]15th'!B3</f>
        <v>3</v>
      </c>
      <c r="F29" s="71">
        <f>'[3]15th'!C3</f>
        <v>2</v>
      </c>
      <c r="G29" s="16">
        <f>'[3]15th'!D3</f>
        <v>2</v>
      </c>
      <c r="H29" s="325">
        <f>'[3]15th'!E3</f>
        <v>2</v>
      </c>
      <c r="I29" s="81">
        <f>'[3]15th'!F3</f>
        <v>34.5</v>
      </c>
      <c r="J29" s="56">
        <f>'[3]15th'!G3</f>
        <v>23</v>
      </c>
      <c r="K29" s="57">
        <f>'[3]15th'!H3</f>
        <v>23</v>
      </c>
      <c r="L29" s="121">
        <f>'[3]15th'!I3</f>
        <v>23</v>
      </c>
      <c r="M29" s="150">
        <f>'[3]15th'!J3</f>
        <v>5</v>
      </c>
      <c r="N29" s="37">
        <f>'[3]15th'!K3</f>
        <v>7.5</v>
      </c>
      <c r="O29" s="36">
        <f>'[3]15th'!L3</f>
        <v>3</v>
      </c>
      <c r="P29" s="151">
        <f>'[3]15th'!M3</f>
        <v>3.75</v>
      </c>
      <c r="Q29" s="165" t="str">
        <f t="shared" si="4"/>
        <v>L</v>
      </c>
      <c r="R29" s="69" t="str">
        <f t="shared" si="0"/>
        <v>J</v>
      </c>
      <c r="S29" s="69" t="str">
        <f t="shared" si="1"/>
        <v>L</v>
      </c>
      <c r="T29" s="15" t="str">
        <f>'[3]15th'!N3</f>
        <v>A</v>
      </c>
      <c r="U29" s="14">
        <f>'[3]15th'!O3</f>
        <v>3</v>
      </c>
      <c r="V29" s="71">
        <f>'[3]15th'!P3</f>
        <v>2</v>
      </c>
      <c r="W29" s="16">
        <f>'[3]15th'!Q3</f>
        <v>2</v>
      </c>
      <c r="X29" s="186">
        <f>'[3]15th'!R3</f>
        <v>2</v>
      </c>
      <c r="Y29" s="81">
        <f>'[3]15th'!S3</f>
        <v>34.5</v>
      </c>
      <c r="Z29" s="56">
        <f>'[3]15th'!T3</f>
        <v>23</v>
      </c>
      <c r="AA29" s="17">
        <f>'[3]15th'!U3</f>
        <v>23</v>
      </c>
      <c r="AB29" s="129">
        <f>'[3]15th'!V3</f>
        <v>23</v>
      </c>
      <c r="AC29" s="119">
        <f>'[3]15th'!W3</f>
        <v>5</v>
      </c>
      <c r="AD29" s="37">
        <f>'[3]15th'!X3</f>
        <v>7.5</v>
      </c>
      <c r="AE29" s="36">
        <f>'[3]15th'!Y3</f>
        <v>3</v>
      </c>
      <c r="AF29" s="124">
        <f>'[3]15th'!Z3</f>
        <v>3.75</v>
      </c>
      <c r="AG29" s="126" t="str">
        <f t="shared" si="2"/>
        <v>J</v>
      </c>
      <c r="AH29" s="69" t="str">
        <f t="shared" si="3"/>
        <v>L</v>
      </c>
      <c r="AI29" s="15" t="str">
        <f>'[3]15th'!$AA$3</f>
        <v>A</v>
      </c>
    </row>
    <row r="30" spans="1:35" ht="12" customHeight="1" x14ac:dyDescent="0.2">
      <c r="A30" s="450" t="s">
        <v>119</v>
      </c>
      <c r="B30" s="451"/>
      <c r="C30" s="217">
        <f>'[4]15th'!$E$17+'[4]15th'!$F$17+'[4]15th'!$G$17</f>
        <v>1</v>
      </c>
      <c r="D30" s="319">
        <f>'[4]15th'!$H$17+'[4]15th'!$I$17+'[4]15th'!$J$17</f>
        <v>1</v>
      </c>
      <c r="E30" s="14">
        <f>'[4]15th'!B3</f>
        <v>7</v>
      </c>
      <c r="F30" s="71">
        <f>'[4]15th'!C3</f>
        <v>5</v>
      </c>
      <c r="G30" s="16">
        <f>'[4]15th'!D3</f>
        <v>7</v>
      </c>
      <c r="H30" s="325">
        <f>'[4]15th'!E3</f>
        <v>8</v>
      </c>
      <c r="I30" s="81">
        <f>'[4]15th'!F3</f>
        <v>80.5</v>
      </c>
      <c r="J30" s="56">
        <f>'[4]15th'!G3</f>
        <v>57.5</v>
      </c>
      <c r="K30" s="57">
        <f>'[4]15th'!H3</f>
        <v>80.5</v>
      </c>
      <c r="L30" s="121">
        <f>'[4]15th'!I3</f>
        <v>92</v>
      </c>
      <c r="M30" s="150">
        <f>'[4]15th'!J3</f>
        <v>5.1428571428571432</v>
      </c>
      <c r="N30" s="37">
        <f>'[4]15th'!K3</f>
        <v>7.2</v>
      </c>
      <c r="O30" s="36">
        <f>'[4]15th'!L3</f>
        <v>2.5714285714285716</v>
      </c>
      <c r="P30" s="151">
        <f>'[4]15th'!M3</f>
        <v>2.7692307692307692</v>
      </c>
      <c r="Q30" s="165" t="str">
        <f t="shared" si="4"/>
        <v>J</v>
      </c>
      <c r="R30" s="69" t="str">
        <f t="shared" si="0"/>
        <v>J</v>
      </c>
      <c r="S30" s="69" t="str">
        <f t="shared" si="1"/>
        <v>L</v>
      </c>
      <c r="T30" s="15" t="str">
        <f>'[4]15th'!N3</f>
        <v>A</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450" t="s">
        <v>121</v>
      </c>
      <c r="B31" s="451"/>
      <c r="C31" s="217">
        <f>'[5]15th'!$E$17+'[5]15th'!$F$17+'[5]15th'!$G$17</f>
        <v>1</v>
      </c>
      <c r="D31" s="319">
        <f>'[5]15th'!$H$17+'[5]15th'!$I$17+'[5]15th'!$J$17</f>
        <v>1</v>
      </c>
      <c r="E31" s="14">
        <f>'[5]15th'!B3</f>
        <v>6</v>
      </c>
      <c r="F31" s="71">
        <f>'[5]15th'!C3</f>
        <v>5</v>
      </c>
      <c r="G31" s="16">
        <f>'[5]15th'!D3</f>
        <v>2</v>
      </c>
      <c r="H31" s="325">
        <f>'[5]15th'!E3</f>
        <v>2</v>
      </c>
      <c r="I31" s="81">
        <f>'[5]15th'!F3</f>
        <v>69</v>
      </c>
      <c r="J31" s="56">
        <f>'[5]15th'!G3</f>
        <v>57.5</v>
      </c>
      <c r="K31" s="57">
        <f>'[5]15th'!H3</f>
        <v>23</v>
      </c>
      <c r="L31" s="121">
        <f>'[5]15th'!I3</f>
        <v>23</v>
      </c>
      <c r="M31" s="150">
        <f>'[5]15th'!J3</f>
        <v>4</v>
      </c>
      <c r="N31" s="37">
        <f>'[5]15th'!K3</f>
        <v>4.8</v>
      </c>
      <c r="O31" s="36">
        <f>'[5]15th'!L3</f>
        <v>3</v>
      </c>
      <c r="P31" s="151">
        <f>'[5]15th'!M3</f>
        <v>3.4285714285714284</v>
      </c>
      <c r="Q31" s="165" t="str">
        <f t="shared" si="4"/>
        <v>J</v>
      </c>
      <c r="R31" s="69" t="str">
        <f t="shared" si="0"/>
        <v>J</v>
      </c>
      <c r="S31" s="69" t="str">
        <f t="shared" si="1"/>
        <v>L</v>
      </c>
      <c r="T31" s="15" t="str">
        <f>'[5]15th'!N3</f>
        <v>A</v>
      </c>
      <c r="U31" s="14">
        <f>'[5]15th'!O3</f>
        <v>5</v>
      </c>
      <c r="V31" s="71">
        <f>'[5]15th'!P3</f>
        <v>4</v>
      </c>
      <c r="W31" s="16">
        <f>'[5]15th'!Q3</f>
        <v>1</v>
      </c>
      <c r="X31" s="186">
        <f>'[5]15th'!R3</f>
        <v>2</v>
      </c>
      <c r="Y31" s="81">
        <f>'[5]15th'!S3</f>
        <v>57.5</v>
      </c>
      <c r="Z31" s="56">
        <f>'[5]15th'!T3</f>
        <v>46</v>
      </c>
      <c r="AA31" s="17">
        <f>'[5]15th'!U3</f>
        <v>11.5</v>
      </c>
      <c r="AB31" s="129">
        <f>'[5]15th'!V3</f>
        <v>23</v>
      </c>
      <c r="AC31" s="119">
        <f>'[5]15th'!W3</f>
        <v>4.8</v>
      </c>
      <c r="AD31" s="37">
        <f>'[5]15th'!X3</f>
        <v>6</v>
      </c>
      <c r="AE31" s="36">
        <f>'[5]15th'!Y3</f>
        <v>4</v>
      </c>
      <c r="AF31" s="124">
        <f>'[5]15th'!Z3</f>
        <v>4</v>
      </c>
      <c r="AG31" s="126" t="str">
        <f t="shared" si="2"/>
        <v>J</v>
      </c>
      <c r="AH31" s="69" t="str">
        <f t="shared" si="3"/>
        <v>L</v>
      </c>
      <c r="AI31" s="15" t="str">
        <f>'[5]15th'!$AA$3</f>
        <v>A</v>
      </c>
    </row>
    <row r="32" spans="1:35" ht="12" customHeight="1" x14ac:dyDescent="0.2">
      <c r="A32" s="563" t="s">
        <v>129</v>
      </c>
      <c r="B32" s="564"/>
      <c r="C32" s="217">
        <v>1</v>
      </c>
      <c r="D32" s="319">
        <v>0</v>
      </c>
      <c r="E32" s="14">
        <f>'[6]15th'!B3</f>
        <v>2</v>
      </c>
      <c r="F32" s="315">
        <f>'[6]15th'!C3</f>
        <v>2</v>
      </c>
      <c r="G32" s="16">
        <f>'[6]15th'!D3</f>
        <v>3</v>
      </c>
      <c r="H32" s="314">
        <f>'[6]15th'!E3</f>
        <v>3</v>
      </c>
      <c r="I32" s="81">
        <f>'[6]15th'!F3</f>
        <v>23</v>
      </c>
      <c r="J32" s="56">
        <f>'[6]15th'!G3</f>
        <v>23</v>
      </c>
      <c r="K32" s="17">
        <f>'[6]15th'!H3</f>
        <v>34.5</v>
      </c>
      <c r="L32" s="129">
        <f>'[6]15th'!I3</f>
        <v>34.5</v>
      </c>
      <c r="M32" s="150">
        <f>'[6]15th'!J3</f>
        <v>0</v>
      </c>
      <c r="N32" s="72">
        <f>'[6]15th'!K3</f>
        <v>0</v>
      </c>
      <c r="O32" s="36">
        <f>'[6]15th'!L3</f>
        <v>0</v>
      </c>
      <c r="P32" s="187">
        <f>'[6]15th'!M3</f>
        <v>0</v>
      </c>
      <c r="Q32" s="165" t="str">
        <f>IF(D32="","",IF(D32&gt;=C32,"J",IF(D32&lt;C32,"L")))</f>
        <v>L</v>
      </c>
      <c r="R32" s="69" t="str">
        <f>IF(J32="","",IF(J32&gt;=23,"J",IF(J32&lt;23,"L")))</f>
        <v>J</v>
      </c>
      <c r="S32" s="69" t="str">
        <f t="shared" si="1"/>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450" t="s">
        <v>5</v>
      </c>
      <c r="B33" s="451"/>
      <c r="C33" s="217">
        <f>'[7]15th'!$E$17+'[7]15th'!$F$17+'[7]15th'!$G$17</f>
        <v>1</v>
      </c>
      <c r="D33" s="319">
        <f>'[7]15th'!$H$17+'[7]15th'!$I$17+'[7]15th'!$J$17</f>
        <v>0</v>
      </c>
      <c r="E33" s="14">
        <f>'[7]15th'!B3</f>
        <v>6</v>
      </c>
      <c r="F33" s="71">
        <f>'[7]15th'!C3</f>
        <v>4</v>
      </c>
      <c r="G33" s="16">
        <f>'[7]15th'!D3</f>
        <v>2</v>
      </c>
      <c r="H33" s="325">
        <f>'[7]15th'!E3</f>
        <v>2</v>
      </c>
      <c r="I33" s="81">
        <f>'[7]15th'!F3</f>
        <v>69</v>
      </c>
      <c r="J33" s="56">
        <f>'[7]15th'!G3</f>
        <v>46</v>
      </c>
      <c r="K33" s="57">
        <f>'[7]15th'!H3</f>
        <v>23</v>
      </c>
      <c r="L33" s="121">
        <f>'[7]15th'!I3</f>
        <v>23</v>
      </c>
      <c r="M33" s="263" t="str">
        <f>'[7]15th'!J3</f>
        <v>N/A</v>
      </c>
      <c r="N33" s="264" t="str">
        <f>'[7]15th'!K3</f>
        <v>N/A</v>
      </c>
      <c r="O33" s="264" t="str">
        <f>'[7]15th'!L3</f>
        <v>N/A</v>
      </c>
      <c r="P33" s="266" t="str">
        <f>'[7]15th'!M3</f>
        <v>N/A</v>
      </c>
      <c r="Q33" s="165" t="str">
        <f t="shared" si="4"/>
        <v>L</v>
      </c>
      <c r="R33" s="69" t="str">
        <f t="shared" si="0"/>
        <v>J</v>
      </c>
      <c r="S33" s="69" t="str">
        <f t="shared" si="1"/>
        <v>L</v>
      </c>
      <c r="T33" s="15" t="str">
        <f>'[7]15th'!N3</f>
        <v>A</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2"/>
        <v>J</v>
      </c>
      <c r="AH33" s="69" t="str">
        <f t="shared" si="3"/>
        <v>J</v>
      </c>
      <c r="AI33" s="15" t="str">
        <f>'[7]15th'!$AA$3</f>
        <v>G</v>
      </c>
    </row>
    <row r="34" spans="1:36" ht="12" customHeight="1" x14ac:dyDescent="0.2">
      <c r="A34" s="450" t="s">
        <v>8</v>
      </c>
      <c r="B34" s="451"/>
      <c r="C34" s="217"/>
      <c r="D34" s="319"/>
      <c r="E34" s="14">
        <f>'[8]15th'!B3</f>
        <v>16</v>
      </c>
      <c r="F34" s="71">
        <f>'[8]15th'!C3</f>
        <v>12</v>
      </c>
      <c r="G34" s="16">
        <f>'[8]15th'!D3</f>
        <v>7</v>
      </c>
      <c r="H34" s="325">
        <f>'[8]15th'!E3</f>
        <v>6</v>
      </c>
      <c r="I34" s="81">
        <f>'[8]15th'!F3</f>
        <v>184</v>
      </c>
      <c r="J34" s="56">
        <f>'[8]15th'!G3</f>
        <v>138</v>
      </c>
      <c r="K34" s="57">
        <f>'[8]15th'!H3</f>
        <v>80.5</v>
      </c>
      <c r="L34" s="121">
        <f>'[8]15th'!I3</f>
        <v>69</v>
      </c>
      <c r="M34" s="263" t="str">
        <f>'[8]15th'!J3</f>
        <v>N/A</v>
      </c>
      <c r="N34" s="264" t="str">
        <f>'[8]15th'!K3</f>
        <v>N/A</v>
      </c>
      <c r="O34" s="264" t="str">
        <f>'[8]15th'!L3</f>
        <v>N/A</v>
      </c>
      <c r="P34" s="266" t="str">
        <f>'[8]15th'!M3</f>
        <v>N/A</v>
      </c>
      <c r="Q34" s="340" t="s">
        <v>120</v>
      </c>
      <c r="R34" s="69" t="str">
        <f t="shared" si="0"/>
        <v>J</v>
      </c>
      <c r="S34" s="69" t="str">
        <f t="shared" si="1"/>
        <v>L</v>
      </c>
      <c r="T34" s="15" t="str">
        <f>'[8]15th'!N3</f>
        <v>A</v>
      </c>
      <c r="U34" s="14">
        <f>'[8]15th'!O3</f>
        <v>15</v>
      </c>
      <c r="V34" s="71">
        <f>'[8]15th'!P3</f>
        <v>16</v>
      </c>
      <c r="W34" s="16">
        <f>'[8]15th'!Q3</f>
        <v>5</v>
      </c>
      <c r="X34" s="186">
        <f>'[8]15th'!R3</f>
        <v>6</v>
      </c>
      <c r="Y34" s="81">
        <f>'[8]15th'!S3</f>
        <v>172.5</v>
      </c>
      <c r="Z34" s="56">
        <f>'[8]15th'!T3</f>
        <v>184</v>
      </c>
      <c r="AA34" s="17">
        <f>'[8]15th'!U3</f>
        <v>57.5</v>
      </c>
      <c r="AB34" s="214">
        <f>'[8]15th'!V3</f>
        <v>69</v>
      </c>
      <c r="AC34" s="321" t="str">
        <f>'[8]15th'!W3</f>
        <v>N/A</v>
      </c>
      <c r="AD34" s="264" t="str">
        <f>'[8]15th'!X3</f>
        <v>N/A</v>
      </c>
      <c r="AE34" s="264" t="str">
        <f>'[8]15th'!Y3</f>
        <v>N/A</v>
      </c>
      <c r="AF34" s="265" t="str">
        <f>'[8]15th'!Z3</f>
        <v>N/A</v>
      </c>
      <c r="AG34" s="126" t="str">
        <f t="shared" si="2"/>
        <v>J</v>
      </c>
      <c r="AH34" s="69" t="str">
        <f t="shared" si="3"/>
        <v>J</v>
      </c>
      <c r="AI34" s="15" t="str">
        <f>'[8]15th'!$AA$3</f>
        <v>G</v>
      </c>
    </row>
    <row r="35" spans="1:36" ht="12" customHeight="1" x14ac:dyDescent="0.2">
      <c r="A35" s="316" t="s">
        <v>131</v>
      </c>
      <c r="B35" s="317"/>
      <c r="C35" s="217"/>
      <c r="D35" s="319"/>
      <c r="E35" s="14">
        <f>'[9]15th'!B3</f>
        <v>6</v>
      </c>
      <c r="F35" s="301">
        <f>'[9]15th'!C3</f>
        <v>5</v>
      </c>
      <c r="G35" s="16">
        <f>'[9]15th'!D3</f>
        <v>2</v>
      </c>
      <c r="H35" s="327">
        <f>'[9]15th'!E3</f>
        <v>2</v>
      </c>
      <c r="I35" s="14">
        <f>'[9]15th'!F3</f>
        <v>69</v>
      </c>
      <c r="J35" s="301">
        <f>'[9]15th'!G3</f>
        <v>57.5</v>
      </c>
      <c r="K35" s="16">
        <f>'[9]15th'!H3</f>
        <v>23</v>
      </c>
      <c r="L35" s="304">
        <f>'[9]15th'!I3</f>
        <v>23</v>
      </c>
      <c r="M35" s="14" t="str">
        <f>'[9]15th'!J3</f>
        <v>N/A</v>
      </c>
      <c r="N35" s="16" t="str">
        <f>'[9]15th'!K3</f>
        <v>N/A</v>
      </c>
      <c r="O35" s="16" t="str">
        <f>'[9]15th'!L3</f>
        <v>N/A</v>
      </c>
      <c r="P35" s="323" t="str">
        <f>'[9]15th'!M3</f>
        <v>N/A</v>
      </c>
      <c r="Q35" s="340" t="s">
        <v>120</v>
      </c>
      <c r="R35" s="69" t="str">
        <f t="shared" si="0"/>
        <v>J</v>
      </c>
      <c r="S35" s="69" t="str">
        <f t="shared" si="1"/>
        <v>L</v>
      </c>
      <c r="T35" s="323" t="str">
        <f>'[9]15th'!N3</f>
        <v>A</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450" t="s">
        <v>67</v>
      </c>
      <c r="B36" s="451"/>
      <c r="C36" s="217"/>
      <c r="D36" s="319"/>
      <c r="E36" s="14">
        <f>'[10]15th'!B3</f>
        <v>5</v>
      </c>
      <c r="F36" s="71">
        <f>'[10]15th'!C3</f>
        <v>5</v>
      </c>
      <c r="G36" s="16">
        <f>'[10]15th'!D3</f>
        <v>1</v>
      </c>
      <c r="H36" s="325">
        <f>'[10]15th'!E3</f>
        <v>1</v>
      </c>
      <c r="I36" s="81">
        <f>'[10]15th'!F3</f>
        <v>53.5</v>
      </c>
      <c r="J36" s="56">
        <f>'[10]15th'!G3</f>
        <v>57.5</v>
      </c>
      <c r="K36" s="57">
        <f>'[10]15th'!H3</f>
        <v>11.5</v>
      </c>
      <c r="L36" s="121">
        <f>'[10]15th'!I3</f>
        <v>11.5</v>
      </c>
      <c r="M36" s="263" t="str">
        <f>'[10]15th'!J3</f>
        <v>N/A</v>
      </c>
      <c r="N36" s="264" t="str">
        <f>'[10]15th'!K3</f>
        <v>N/A</v>
      </c>
      <c r="O36" s="264" t="str">
        <f>'[10]15th'!L3</f>
        <v>N/A</v>
      </c>
      <c r="P36" s="266" t="str">
        <f>'[10]15th'!M3</f>
        <v>N/A</v>
      </c>
      <c r="Q36" s="340" t="s">
        <v>120</v>
      </c>
      <c r="R36" s="69" t="str">
        <f t="shared" si="0"/>
        <v>J</v>
      </c>
      <c r="S36" s="69" t="str">
        <f t="shared" si="1"/>
        <v>J</v>
      </c>
      <c r="T36" s="15" t="str">
        <f>'[10]15th'!N3</f>
        <v>G</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448" t="s">
        <v>9</v>
      </c>
      <c r="B37" s="449"/>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t="str">
        <f>'[11]15th'!$AA$3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'[12]15th'!$E$17+'[12]15th'!$F$17+'[12]15th'!$G$17</f>
        <v>1</v>
      </c>
      <c r="D42" s="291">
        <f>'[12]15th'!$H$17+'[12]15th'!$I$17+'[12]15th'!$J$17</f>
        <v>1</v>
      </c>
      <c r="E42" s="14">
        <f>'[12]15th'!B3</f>
        <v>3</v>
      </c>
      <c r="F42" s="71">
        <f>'[12]15th'!C3</f>
        <v>3</v>
      </c>
      <c r="G42" s="16">
        <f>'[12]15th'!D3</f>
        <v>2</v>
      </c>
      <c r="H42" s="186">
        <f>'[12]15th'!E3</f>
        <v>3</v>
      </c>
      <c r="I42" s="81">
        <f>'[12]15th'!F3</f>
        <v>34.5</v>
      </c>
      <c r="J42" s="56">
        <f>'[12]15th'!G3</f>
        <v>34.5</v>
      </c>
      <c r="K42" s="57">
        <f>'[12]15th'!H3</f>
        <v>23</v>
      </c>
      <c r="L42" s="161">
        <f>'[12]15th'!I3</f>
        <v>34.5</v>
      </c>
      <c r="M42" s="150">
        <f>'[12]15th'!J3</f>
        <v>6</v>
      </c>
      <c r="N42" s="37">
        <f>'[12]15th'!K3</f>
        <v>6</v>
      </c>
      <c r="O42" s="36">
        <f>'[12]15th'!L3</f>
        <v>3.6</v>
      </c>
      <c r="P42" s="124">
        <f>'[12]15th'!M3</f>
        <v>3</v>
      </c>
      <c r="Q42" s="289" t="str">
        <f>IF(D42="","",IF(D42&gt;=C42,"J",IF(D42&lt;C42,"L")))</f>
        <v>J</v>
      </c>
      <c r="R42" s="184" t="str">
        <f>IF(J42="","",IF(J42&gt;=23,"J",IF(J42&lt;23,"L")))</f>
        <v>J</v>
      </c>
      <c r="S42" s="184" t="str">
        <f t="shared" ref="S42:S53" si="5">IF(J42="","",IF(J42&gt;=I42-8,"J",IF(J42&lt;I42-8,"L")))</f>
        <v>J</v>
      </c>
      <c r="T42" s="185" t="str">
        <f>'[12]15th'!N3</f>
        <v>G</v>
      </c>
      <c r="U42" s="14">
        <f>'[12]15th'!O3</f>
        <v>3</v>
      </c>
      <c r="V42" s="71">
        <f>'[12]15th'!P3</f>
        <v>3</v>
      </c>
      <c r="W42" s="16">
        <f>'[12]15th'!Q3</f>
        <v>1</v>
      </c>
      <c r="X42" s="186">
        <f>'[12]15th'!R3</f>
        <v>2</v>
      </c>
      <c r="Y42" s="55">
        <f>'[12]15th'!S3</f>
        <v>34.5</v>
      </c>
      <c r="Z42" s="56">
        <f>'[12]15th'!T3</f>
        <v>34.5</v>
      </c>
      <c r="AA42" s="17">
        <f>'[12]15th'!U3</f>
        <v>11.5</v>
      </c>
      <c r="AB42" s="129">
        <f>'[12]15th'!V3</f>
        <v>23</v>
      </c>
      <c r="AC42" s="150">
        <f>'[12]15th'!W3</f>
        <v>6</v>
      </c>
      <c r="AD42" s="37">
        <f>'[12]15th'!X3</f>
        <v>6</v>
      </c>
      <c r="AE42" s="36">
        <f>'[12]15th'!Y3</f>
        <v>4.5</v>
      </c>
      <c r="AF42" s="151">
        <f>'[12]15th'!Z3</f>
        <v>3.6</v>
      </c>
      <c r="AG42" s="165" t="str">
        <f t="shared" ref="AG42:AG53" si="6">IF(Z42="","",IF(Z42&gt;=23,"J",IF(Z42&lt;23,"L")))</f>
        <v>J</v>
      </c>
      <c r="AH42" s="69" t="str">
        <f t="shared" ref="AH42:AH53" si="7">IF(Z42="","",IF(Z42&gt;=Y42-8,"J",IF(Z42&lt;Y42-8,"L")))</f>
        <v>J</v>
      </c>
      <c r="AI42" s="15" t="str">
        <f>'[12]15th'!$AA$3</f>
        <v>G</v>
      </c>
    </row>
    <row r="43" spans="1:36" ht="12" customHeight="1" x14ac:dyDescent="0.2">
      <c r="A43" s="450" t="s">
        <v>6</v>
      </c>
      <c r="B43" s="451"/>
      <c r="C43" s="217">
        <f>'[13]15th'!$E$17+'[13]15th'!$F$17+'[13]15th'!$G$17</f>
        <v>1</v>
      </c>
      <c r="D43" s="254">
        <f>'[13]15th'!$H$17+'[13]15th'!$I$17+'[13]15th'!$J$17</f>
        <v>1</v>
      </c>
      <c r="E43" s="14">
        <f>'[13]15th'!B3</f>
        <v>3</v>
      </c>
      <c r="F43" s="71">
        <f>'[13]15th'!C3</f>
        <v>3</v>
      </c>
      <c r="G43" s="16">
        <f>'[13]15th'!D3</f>
        <v>5</v>
      </c>
      <c r="H43" s="186">
        <f>'[13]15th'!E3</f>
        <v>5</v>
      </c>
      <c r="I43" s="81">
        <f>'[13]15th'!F3</f>
        <v>34.5</v>
      </c>
      <c r="J43" s="56">
        <f>'[13]15th'!G3</f>
        <v>34.5</v>
      </c>
      <c r="K43" s="57">
        <f>'[13]15th'!H3</f>
        <v>57.5</v>
      </c>
      <c r="L43" s="161">
        <f>'[13]15th'!I3</f>
        <v>57.5</v>
      </c>
      <c r="M43" s="150">
        <f>'[13]15th'!J3</f>
        <v>5.333333333333333</v>
      </c>
      <c r="N43" s="37">
        <f>'[13]15th'!K3</f>
        <v>5.333333333333333</v>
      </c>
      <c r="O43" s="36">
        <f>'[13]15th'!L3</f>
        <v>2</v>
      </c>
      <c r="P43" s="124">
        <f>'[13]15th'!M3</f>
        <v>2</v>
      </c>
      <c r="Q43" s="126" t="str">
        <f>IF(D43="","",IF(D43&gt;=C43,"J",IF(D43&lt;C43,"L")))</f>
        <v>J</v>
      </c>
      <c r="R43" s="90" t="str">
        <f>IF(J43="","",IF(J43&gt;=23,"J",IF(J43&lt;23,"L")))</f>
        <v>J</v>
      </c>
      <c r="S43" s="69" t="str">
        <f t="shared" si="5"/>
        <v>J</v>
      </c>
      <c r="T43" s="15" t="str">
        <f>'[13]15th'!N3</f>
        <v>G</v>
      </c>
      <c r="U43" s="14">
        <f>'[13]15th'!O3</f>
        <v>3</v>
      </c>
      <c r="V43" s="71">
        <f>'[13]15th'!P3</f>
        <v>3</v>
      </c>
      <c r="W43" s="16">
        <f>'[13]15th'!Q3</f>
        <v>5</v>
      </c>
      <c r="X43" s="186">
        <f>'[13]15th'!R3</f>
        <v>5</v>
      </c>
      <c r="Y43" s="55">
        <f>'[13]15th'!S3</f>
        <v>34.5</v>
      </c>
      <c r="Z43" s="56">
        <f>'[13]15th'!T3</f>
        <v>34.5</v>
      </c>
      <c r="AA43" s="17">
        <f>'[13]15th'!U3</f>
        <v>57.5</v>
      </c>
      <c r="AB43" s="129">
        <f>'[13]15th'!V3</f>
        <v>57.5</v>
      </c>
      <c r="AC43" s="150">
        <f>'[13]15th'!W3</f>
        <v>5.333333333333333</v>
      </c>
      <c r="AD43" s="37">
        <f>'[13]15th'!X3</f>
        <v>5.333333333333333</v>
      </c>
      <c r="AE43" s="36">
        <f>'[13]15th'!Y3</f>
        <v>2</v>
      </c>
      <c r="AF43" s="151">
        <f>'[13]15th'!Z3</f>
        <v>2</v>
      </c>
      <c r="AG43" s="165" t="str">
        <f t="shared" si="6"/>
        <v>J</v>
      </c>
      <c r="AH43" s="69" t="str">
        <f t="shared" si="7"/>
        <v>J</v>
      </c>
      <c r="AI43" s="15" t="str">
        <f>'[13]15th'!$AA$3</f>
        <v>G</v>
      </c>
    </row>
    <row r="44" spans="1:36" ht="12" customHeight="1" x14ac:dyDescent="0.2">
      <c r="A44" s="450" t="s">
        <v>7</v>
      </c>
      <c r="B44" s="451"/>
      <c r="C44" s="217">
        <f>'[14]15th'!$E$17+'[14]15th'!$F$17+'[14]15th'!$G$17</f>
        <v>1</v>
      </c>
      <c r="D44" s="254">
        <f>'[14]15th'!$H$17+'[14]15th'!$I$17+'[14]15th'!$J$17</f>
        <v>1</v>
      </c>
      <c r="E44" s="14">
        <f>'[14]15th'!B3</f>
        <v>3</v>
      </c>
      <c r="F44" s="71">
        <f>'[14]15th'!C3</f>
        <v>2</v>
      </c>
      <c r="G44" s="16">
        <f>'[14]15th'!D3</f>
        <v>2</v>
      </c>
      <c r="H44" s="186">
        <f>'[14]15th'!E3</f>
        <v>3</v>
      </c>
      <c r="I44" s="81">
        <f>'[14]15th'!F3</f>
        <v>34.5</v>
      </c>
      <c r="J44" s="56">
        <f>'[14]15th'!G3</f>
        <v>23</v>
      </c>
      <c r="K44" s="57">
        <f>'[14]15th'!H3</f>
        <v>23</v>
      </c>
      <c r="L44" s="161">
        <f>'[14]15th'!I3</f>
        <v>34.5</v>
      </c>
      <c r="M44" s="150">
        <f>'[14]15th'!J3</f>
        <v>6</v>
      </c>
      <c r="N44" s="37">
        <f>'[14]15th'!K3</f>
        <v>9</v>
      </c>
      <c r="O44" s="36">
        <f>'[14]15th'!L3</f>
        <v>3.6</v>
      </c>
      <c r="P44" s="124">
        <f>'[14]15th'!M3</f>
        <v>3.6</v>
      </c>
      <c r="Q44" s="126" t="str">
        <f>IF(D44="","",IF(D44&gt;=C44,"J",IF(D44&lt;C44,"L")))</f>
        <v>J</v>
      </c>
      <c r="R44" s="90" t="str">
        <f>IF(J44="","",IF(J44&gt;=23,"J",IF(J44&lt;23,"L")))</f>
        <v>J</v>
      </c>
      <c r="S44" s="69" t="str">
        <f t="shared" si="5"/>
        <v>L</v>
      </c>
      <c r="T44" s="15" t="str">
        <f>'[14]15th'!N3</f>
        <v>A</v>
      </c>
      <c r="U44" s="14">
        <f>'[14]15th'!O3</f>
        <v>3</v>
      </c>
      <c r="V44" s="71">
        <f>'[14]15th'!P3</f>
        <v>3</v>
      </c>
      <c r="W44" s="16">
        <f>'[14]15th'!Q3</f>
        <v>1</v>
      </c>
      <c r="X44" s="186">
        <f>'[14]15th'!R3</f>
        <v>3</v>
      </c>
      <c r="Y44" s="55">
        <f>'[14]15th'!S3</f>
        <v>34.5</v>
      </c>
      <c r="Z44" s="56">
        <f>'[14]15th'!T3</f>
        <v>34.5</v>
      </c>
      <c r="AA44" s="17">
        <f>'[14]15th'!U3</f>
        <v>11.5</v>
      </c>
      <c r="AB44" s="129">
        <f>'[14]15th'!V3</f>
        <v>34.5</v>
      </c>
      <c r="AC44" s="150">
        <f>'[14]15th'!W3</f>
        <v>6</v>
      </c>
      <c r="AD44" s="37">
        <f>'[14]15th'!X3</f>
        <v>6</v>
      </c>
      <c r="AE44" s="36">
        <f>'[14]15th'!Y3</f>
        <v>4.5</v>
      </c>
      <c r="AF44" s="151">
        <f>'[14]15th'!Z3</f>
        <v>3</v>
      </c>
      <c r="AG44" s="165" t="str">
        <f t="shared" si="6"/>
        <v>J</v>
      </c>
      <c r="AH44" s="69" t="str">
        <f t="shared" si="7"/>
        <v>J</v>
      </c>
      <c r="AI44" s="15" t="str">
        <f>'[14]15th'!$AA$3</f>
        <v>G</v>
      </c>
    </row>
    <row r="45" spans="1:36" ht="12" customHeight="1" x14ac:dyDescent="0.2">
      <c r="A45" s="450" t="s">
        <v>11</v>
      </c>
      <c r="B45" s="451"/>
      <c r="C45" s="217">
        <f>'[15]15th'!$E$17+'[15]15th'!$F$17+'[15]15th'!$G$17</f>
        <v>1</v>
      </c>
      <c r="D45" s="254">
        <f>'[15]15th'!$H$17+'[15]15th'!$I$17+'[15]15th'!$J$17</f>
        <v>1</v>
      </c>
      <c r="E45" s="14">
        <f>'[15]15th'!B3</f>
        <v>4</v>
      </c>
      <c r="F45" s="71">
        <f>'[15]15th'!C3</f>
        <v>3</v>
      </c>
      <c r="G45" s="16">
        <f>'[15]15th'!D3</f>
        <v>4</v>
      </c>
      <c r="H45" s="186">
        <f>'[15]15th'!E3</f>
        <v>4</v>
      </c>
      <c r="I45" s="81">
        <f>'[15]15th'!F3</f>
        <v>46</v>
      </c>
      <c r="J45" s="56">
        <f>'[15]15th'!G3</f>
        <v>34.5</v>
      </c>
      <c r="K45" s="57">
        <f>'[15]15th'!H3</f>
        <v>46</v>
      </c>
      <c r="L45" s="161">
        <f>'[15]15th'!I3</f>
        <v>46</v>
      </c>
      <c r="M45" s="150">
        <f>'[15]15th'!J3</f>
        <v>7</v>
      </c>
      <c r="N45" s="37">
        <f>'[15]15th'!K3</f>
        <v>9.3333333333333339</v>
      </c>
      <c r="O45" s="36">
        <f>'[15]15th'!L3</f>
        <v>3.5</v>
      </c>
      <c r="P45" s="124">
        <f>'[15]15th'!M3</f>
        <v>4</v>
      </c>
      <c r="Q45" s="126" t="str">
        <f t="shared" si="4"/>
        <v>J</v>
      </c>
      <c r="R45" s="90" t="str">
        <f t="shared" si="0"/>
        <v>J</v>
      </c>
      <c r="S45" s="69" t="str">
        <f t="shared" si="5"/>
        <v>L</v>
      </c>
      <c r="T45" s="15" t="str">
        <f>'[15]15th'!N3</f>
        <v>A</v>
      </c>
      <c r="U45" s="14">
        <f>'[15]15th'!O3</f>
        <v>4</v>
      </c>
      <c r="V45" s="71">
        <f>'[15]15th'!P3</f>
        <v>4</v>
      </c>
      <c r="W45" s="16">
        <f>'[15]15th'!Q3</f>
        <v>3</v>
      </c>
      <c r="X45" s="186">
        <f>'[15]15th'!R3</f>
        <v>3</v>
      </c>
      <c r="Y45" s="55">
        <f>'[15]15th'!S3</f>
        <v>46</v>
      </c>
      <c r="Z45" s="56">
        <f>'[15]15th'!T3</f>
        <v>46</v>
      </c>
      <c r="AA45" s="17">
        <f>'[15]15th'!U3</f>
        <v>34.5</v>
      </c>
      <c r="AB45" s="129">
        <f>'[15]15th'!V3</f>
        <v>34.5</v>
      </c>
      <c r="AC45" s="150">
        <f>'[15]15th'!W3</f>
        <v>7</v>
      </c>
      <c r="AD45" s="37">
        <f>'[15]15th'!X3</f>
        <v>7</v>
      </c>
      <c r="AE45" s="36">
        <f>'[15]15th'!Y3</f>
        <v>4</v>
      </c>
      <c r="AF45" s="151">
        <f>'[15]15th'!Z3</f>
        <v>4</v>
      </c>
      <c r="AG45" s="165" t="str">
        <f t="shared" si="6"/>
        <v>J</v>
      </c>
      <c r="AH45" s="69" t="str">
        <f t="shared" si="7"/>
        <v>J</v>
      </c>
      <c r="AI45" s="15" t="str">
        <f>'[15]15th'!$AA$3</f>
        <v>G</v>
      </c>
    </row>
    <row r="46" spans="1:36" ht="12" customHeight="1" x14ac:dyDescent="0.2">
      <c r="A46" s="450" t="s">
        <v>10</v>
      </c>
      <c r="B46" s="451"/>
      <c r="C46" s="217">
        <f>'[16]15th'!$E$17+'[16]15th'!$F$17+'[16]15th'!$G$17</f>
        <v>1</v>
      </c>
      <c r="D46" s="254">
        <f>'[16]15th'!$H$17+'[16]15th'!$I$17+'[16]15th'!$J$17</f>
        <v>2</v>
      </c>
      <c r="E46" s="14">
        <f>'[16]15th'!B3</f>
        <v>4</v>
      </c>
      <c r="F46" s="71">
        <f>'[16]15th'!C3</f>
        <v>4.6500000000000004</v>
      </c>
      <c r="G46" s="16">
        <f>'[16]15th'!D3</f>
        <v>7</v>
      </c>
      <c r="H46" s="186">
        <f>'[16]15th'!E3</f>
        <v>7</v>
      </c>
      <c r="I46" s="81">
        <f>'[16]15th'!F3</f>
        <v>46</v>
      </c>
      <c r="J46" s="56">
        <f>'[16]15th'!G3</f>
        <v>53.5</v>
      </c>
      <c r="K46" s="57">
        <f>'[16]15th'!H3</f>
        <v>80.5</v>
      </c>
      <c r="L46" s="161">
        <f>'[16]15th'!I3</f>
        <v>80.5</v>
      </c>
      <c r="M46" s="150">
        <f>'[16]15th'!J3</f>
        <v>7.5</v>
      </c>
      <c r="N46" s="37">
        <f>'[16]15th'!K3</f>
        <v>6.4516129032258061</v>
      </c>
      <c r="O46" s="36">
        <f>'[16]15th'!L3</f>
        <v>2.7272727272727271</v>
      </c>
      <c r="P46" s="124">
        <f>'[16]15th'!M3</f>
        <v>2.5751072961373391</v>
      </c>
      <c r="Q46" s="126" t="str">
        <f t="shared" si="4"/>
        <v>J</v>
      </c>
      <c r="R46" s="90" t="str">
        <f t="shared" si="0"/>
        <v>J</v>
      </c>
      <c r="S46" s="69" t="str">
        <f t="shared" si="5"/>
        <v>J</v>
      </c>
      <c r="T46" s="15" t="str">
        <f>'[16]15th'!N3</f>
        <v>A</v>
      </c>
      <c r="U46" s="14">
        <f>'[16]15th'!O3</f>
        <v>4</v>
      </c>
      <c r="V46" s="71">
        <f>'[16]15th'!P3</f>
        <v>5</v>
      </c>
      <c r="W46" s="16">
        <f>'[16]15th'!Q3</f>
        <v>4</v>
      </c>
      <c r="X46" s="186">
        <f>'[16]15th'!R3</f>
        <v>4</v>
      </c>
      <c r="Y46" s="55">
        <f>'[16]15th'!S3</f>
        <v>46</v>
      </c>
      <c r="Z46" s="56">
        <f>'[16]15th'!T3</f>
        <v>57.5</v>
      </c>
      <c r="AA46" s="17">
        <f>'[16]15th'!U3</f>
        <v>46</v>
      </c>
      <c r="AB46" s="129">
        <f>'[16]15th'!V3</f>
        <v>46</v>
      </c>
      <c r="AC46" s="150">
        <f>'[16]15th'!W3</f>
        <v>7.5</v>
      </c>
      <c r="AD46" s="37">
        <f>'[16]15th'!X3</f>
        <v>6</v>
      </c>
      <c r="AE46" s="36">
        <f>'[16]15th'!Y3</f>
        <v>3.75</v>
      </c>
      <c r="AF46" s="151">
        <f>'[16]15th'!Z3</f>
        <v>3.3333333333333335</v>
      </c>
      <c r="AG46" s="165" t="str">
        <f t="shared" si="6"/>
        <v>J</v>
      </c>
      <c r="AH46" s="69" t="str">
        <f t="shared" si="7"/>
        <v>J</v>
      </c>
      <c r="AI46" s="15" t="str">
        <f>'[16]15th'!$AA$3</f>
        <v>G</v>
      </c>
    </row>
    <row r="47" spans="1:36" ht="12" customHeight="1" x14ac:dyDescent="0.2">
      <c r="A47" s="450" t="s">
        <v>13</v>
      </c>
      <c r="B47" s="451"/>
      <c r="C47" s="217">
        <f>'[17]15th'!$E$17+'[17]15th'!$F$17+'[17]15th'!$G$17</f>
        <v>1</v>
      </c>
      <c r="D47" s="254">
        <f>'[17]15th'!$H$17+'[17]15th'!$I$17+'[17]15th'!$J$17</f>
        <v>1</v>
      </c>
      <c r="E47" s="14">
        <f>'[17]15th'!B3</f>
        <v>6</v>
      </c>
      <c r="F47" s="71">
        <f>'[17]15th'!C3</f>
        <v>6</v>
      </c>
      <c r="G47" s="16">
        <f>'[17]15th'!D3</f>
        <v>3</v>
      </c>
      <c r="H47" s="186">
        <f>'[17]15th'!E3</f>
        <v>3</v>
      </c>
      <c r="I47" s="81">
        <f>'[17]15th'!F3</f>
        <v>69</v>
      </c>
      <c r="J47" s="56">
        <f>'[17]15th'!G3</f>
        <v>69</v>
      </c>
      <c r="K47" s="57">
        <f>'[17]15th'!H3</f>
        <v>34.5</v>
      </c>
      <c r="L47" s="161">
        <f>'[17]15th'!I3</f>
        <v>34.5</v>
      </c>
      <c r="M47" s="150">
        <f>'[17]15th'!J3</f>
        <v>4.5</v>
      </c>
      <c r="N47" s="72">
        <f>'[17]15th'!K3</f>
        <v>4.5</v>
      </c>
      <c r="O47" s="36">
        <f>'[17]15th'!L3</f>
        <v>3</v>
      </c>
      <c r="P47" s="244">
        <f>'[17]15th'!M3</f>
        <v>3</v>
      </c>
      <c r="Q47" s="126" t="str">
        <f t="shared" si="4"/>
        <v>J</v>
      </c>
      <c r="R47" s="90" t="str">
        <f t="shared" si="0"/>
        <v>J</v>
      </c>
      <c r="S47" s="69" t="str">
        <f t="shared" si="5"/>
        <v>J</v>
      </c>
      <c r="T47" s="15" t="str">
        <f>'[17]15th'!N3</f>
        <v>G</v>
      </c>
      <c r="U47" s="14">
        <f>'[17]15th'!O3</f>
        <v>5</v>
      </c>
      <c r="V47" s="71">
        <f>'[17]15th'!P3</f>
        <v>4</v>
      </c>
      <c r="W47" s="16">
        <f>'[17]15th'!Q3</f>
        <v>1</v>
      </c>
      <c r="X47" s="186">
        <f>'[17]15th'!R3</f>
        <v>2</v>
      </c>
      <c r="Y47" s="55">
        <f>'[17]15th'!S3</f>
        <v>57.5</v>
      </c>
      <c r="Z47" s="56">
        <f>'[17]15th'!T3</f>
        <v>46</v>
      </c>
      <c r="AA47" s="17">
        <f>'[17]15th'!U3</f>
        <v>11.5</v>
      </c>
      <c r="AB47" s="129">
        <f>'[17]15th'!V3</f>
        <v>23</v>
      </c>
      <c r="AC47" s="150">
        <f>'[17]15th'!W3</f>
        <v>5.4</v>
      </c>
      <c r="AD47" s="72">
        <f>'[17]15th'!X3</f>
        <v>6.75</v>
      </c>
      <c r="AE47" s="36">
        <f>'[17]15th'!Y3</f>
        <v>4.5</v>
      </c>
      <c r="AF47" s="187">
        <f>'[17]15th'!Z3</f>
        <v>4.5</v>
      </c>
      <c r="AG47" s="165" t="str">
        <f t="shared" si="6"/>
        <v>J</v>
      </c>
      <c r="AH47" s="69" t="str">
        <f t="shared" si="7"/>
        <v>L</v>
      </c>
      <c r="AI47" s="15" t="str">
        <f>'[17]15th'!$AA$3</f>
        <v>A</v>
      </c>
    </row>
    <row r="48" spans="1:36" ht="12" customHeight="1" x14ac:dyDescent="0.2">
      <c r="A48" s="450" t="s">
        <v>123</v>
      </c>
      <c r="B48" s="451"/>
      <c r="C48" s="217">
        <f>'[18]15th'!$E$17+'[18]15th'!$F$17+'[18]15th'!$G$17</f>
        <v>1</v>
      </c>
      <c r="D48" s="254">
        <f>'[18]15th'!$H$17+'[18]15th'!$I$17+'[18]15th'!$J$17</f>
        <v>1</v>
      </c>
      <c r="E48" s="14">
        <f>'[18]15th'!B3</f>
        <v>6</v>
      </c>
      <c r="F48" s="71">
        <f>'[18]15th'!C3</f>
        <v>6</v>
      </c>
      <c r="G48" s="16">
        <f>'[18]15th'!D3</f>
        <v>4</v>
      </c>
      <c r="H48" s="186">
        <f>'[18]15th'!E3</f>
        <v>3</v>
      </c>
      <c r="I48" s="81">
        <f>'[18]15th'!F3</f>
        <v>69</v>
      </c>
      <c r="J48" s="56">
        <f>'[18]15th'!G3</f>
        <v>69</v>
      </c>
      <c r="K48" s="57">
        <f>'[18]15th'!H3</f>
        <v>46</v>
      </c>
      <c r="L48" s="161">
        <f>'[18]15th'!I3</f>
        <v>34.5</v>
      </c>
      <c r="M48" s="150">
        <f>'[18]15th'!J3</f>
        <v>6.166666666666667</v>
      </c>
      <c r="N48" s="37">
        <f>'[18]15th'!K3</f>
        <v>6.166666666666667</v>
      </c>
      <c r="O48" s="36">
        <f>'[18]15th'!L3</f>
        <v>3.7</v>
      </c>
      <c r="P48" s="124">
        <f>'[18]15th'!M3</f>
        <v>4.1111111111111107</v>
      </c>
      <c r="Q48" s="126" t="str">
        <f t="shared" si="4"/>
        <v>J</v>
      </c>
      <c r="R48" s="90" t="str">
        <f t="shared" si="0"/>
        <v>J</v>
      </c>
      <c r="S48" s="69" t="str">
        <f t="shared" si="5"/>
        <v>J</v>
      </c>
      <c r="T48" s="15" t="str">
        <f>'[18]15th'!N3</f>
        <v>G</v>
      </c>
      <c r="U48" s="14">
        <f>'[18]15th'!O3</f>
        <v>6</v>
      </c>
      <c r="V48" s="71">
        <f>'[18]15th'!P3</f>
        <v>6</v>
      </c>
      <c r="W48" s="16">
        <f>'[18]15th'!Q3</f>
        <v>2</v>
      </c>
      <c r="X48" s="186">
        <f>'[18]15th'!R3</f>
        <v>2</v>
      </c>
      <c r="Y48" s="55">
        <f>'[18]15th'!S3</f>
        <v>69</v>
      </c>
      <c r="Z48" s="56">
        <f>'[18]15th'!T3</f>
        <v>69</v>
      </c>
      <c r="AA48" s="17">
        <f>'[18]15th'!U3</f>
        <v>23</v>
      </c>
      <c r="AB48" s="129">
        <f>'[18]15th'!V3</f>
        <v>23</v>
      </c>
      <c r="AC48" s="150">
        <f>'[18]15th'!W3</f>
        <v>6.166666666666667</v>
      </c>
      <c r="AD48" s="37">
        <f>'[18]15th'!X3</f>
        <v>6.166666666666667</v>
      </c>
      <c r="AE48" s="36">
        <f>'[18]15th'!Y3</f>
        <v>4.625</v>
      </c>
      <c r="AF48" s="151">
        <f>'[18]15th'!Z3</f>
        <v>4.625</v>
      </c>
      <c r="AG48" s="165" t="str">
        <f t="shared" si="6"/>
        <v>J</v>
      </c>
      <c r="AH48" s="69" t="str">
        <f t="shared" si="7"/>
        <v>J</v>
      </c>
      <c r="AI48" s="15" t="str">
        <f>'[18]15th'!$AA$3</f>
        <v>G</v>
      </c>
    </row>
    <row r="49" spans="1:35" ht="12" customHeight="1" x14ac:dyDescent="0.2">
      <c r="A49" s="450" t="s">
        <v>12</v>
      </c>
      <c r="B49" s="451"/>
      <c r="C49" s="217">
        <f>'[19]15th'!$E$17+'[19]15th'!$F$17+'[19]15th'!$G$17</f>
        <v>1</v>
      </c>
      <c r="D49" s="254">
        <f>'[19]15th'!$H$17+'[19]15th'!$I$17+'[19]15th'!$J$17</f>
        <v>1</v>
      </c>
      <c r="E49" s="14">
        <f>'[19]15th'!B3</f>
        <v>3</v>
      </c>
      <c r="F49" s="71">
        <f>'[19]15th'!C3</f>
        <v>2</v>
      </c>
      <c r="G49" s="16">
        <f>'[19]15th'!D3</f>
        <v>2</v>
      </c>
      <c r="H49" s="186">
        <f>'[19]15th'!E3</f>
        <v>2</v>
      </c>
      <c r="I49" s="81">
        <f>'[19]15th'!F3</f>
        <v>34.5</v>
      </c>
      <c r="J49" s="56">
        <f>'[19]15th'!G3</f>
        <v>23</v>
      </c>
      <c r="K49" s="57">
        <f>'[19]15th'!H3</f>
        <v>23</v>
      </c>
      <c r="L49" s="161">
        <f>'[19]15th'!I3</f>
        <v>23</v>
      </c>
      <c r="M49" s="150">
        <f>'[19]15th'!J3</f>
        <v>6.666666666666667</v>
      </c>
      <c r="N49" s="72">
        <f>'[19]15th'!K3</f>
        <v>10</v>
      </c>
      <c r="O49" s="36">
        <f>'[19]15th'!L3</f>
        <v>4</v>
      </c>
      <c r="P49" s="244">
        <f>'[19]15th'!M3</f>
        <v>5</v>
      </c>
      <c r="Q49" s="126" t="str">
        <f t="shared" si="4"/>
        <v>J</v>
      </c>
      <c r="R49" s="90" t="str">
        <f t="shared" si="0"/>
        <v>J</v>
      </c>
      <c r="S49" s="69" t="str">
        <f t="shared" si="5"/>
        <v>L</v>
      </c>
      <c r="T49" s="15" t="str">
        <f>'[19]15th'!N3</f>
        <v>A</v>
      </c>
      <c r="U49" s="14">
        <f>'[19]15th'!O3</f>
        <v>3</v>
      </c>
      <c r="V49" s="71">
        <f>'[19]15th'!P3</f>
        <v>2</v>
      </c>
      <c r="W49" s="16">
        <f>'[19]15th'!Q3</f>
        <v>1</v>
      </c>
      <c r="X49" s="186">
        <f>'[19]15th'!R3</f>
        <v>1</v>
      </c>
      <c r="Y49" s="55">
        <f>'[19]15th'!S3</f>
        <v>34.5</v>
      </c>
      <c r="Z49" s="56">
        <f>'[19]15th'!T3</f>
        <v>23</v>
      </c>
      <c r="AA49" s="17">
        <f>'[19]15th'!U3</f>
        <v>11.5</v>
      </c>
      <c r="AB49" s="129">
        <f>'[19]15th'!V3</f>
        <v>11.5</v>
      </c>
      <c r="AC49" s="150">
        <f>'[19]15th'!W3</f>
        <v>6.666666666666667</v>
      </c>
      <c r="AD49" s="72">
        <f>'[19]15th'!X3</f>
        <v>10</v>
      </c>
      <c r="AE49" s="36">
        <f>'[19]15th'!Y3</f>
        <v>5</v>
      </c>
      <c r="AF49" s="187">
        <f>'[19]15th'!Z3</f>
        <v>6.666666666666667</v>
      </c>
      <c r="AG49" s="165" t="str">
        <f t="shared" si="6"/>
        <v>J</v>
      </c>
      <c r="AH49" s="69" t="str">
        <f t="shared" si="7"/>
        <v>L</v>
      </c>
      <c r="AI49" s="15" t="str">
        <f>'[19]15th'!$AA$3</f>
        <v>A</v>
      </c>
    </row>
    <row r="50" spans="1:35" ht="12" customHeight="1" x14ac:dyDescent="0.2">
      <c r="A50" s="488" t="s">
        <v>118</v>
      </c>
      <c r="B50" s="489"/>
      <c r="C50" s="217">
        <f>'[20]15th'!$E$17+'[20]15th'!$F$17+'[20]15th'!$G$17</f>
        <v>1</v>
      </c>
      <c r="D50" s="254">
        <f>'[20]15th'!$H$17+'[20]15th'!$I$17+'[20]15th'!$J$17</f>
        <v>0</v>
      </c>
      <c r="E50" s="14">
        <f>'[20]15th'!B3</f>
        <v>2</v>
      </c>
      <c r="F50" s="71">
        <f>'[20]15th'!C3</f>
        <v>2</v>
      </c>
      <c r="G50" s="16">
        <f>'[20]15th'!D3</f>
        <v>2</v>
      </c>
      <c r="H50" s="186">
        <f>'[20]15th'!E3</f>
        <v>2</v>
      </c>
      <c r="I50" s="81">
        <f>'[20]15th'!F3</f>
        <v>23</v>
      </c>
      <c r="J50" s="56">
        <f>'[20]15th'!G3</f>
        <v>23</v>
      </c>
      <c r="K50" s="57">
        <f>'[20]15th'!H3</f>
        <v>23</v>
      </c>
      <c r="L50" s="161">
        <f>'[20]15th'!I3</f>
        <v>23</v>
      </c>
      <c r="M50" s="150">
        <f>'[20]15th'!J3</f>
        <v>6</v>
      </c>
      <c r="N50" s="37">
        <f>'[20]15th'!K3</f>
        <v>6</v>
      </c>
      <c r="O50" s="36">
        <f>'[20]15th'!L3</f>
        <v>3</v>
      </c>
      <c r="P50" s="124">
        <f>'[20]15th'!M3</f>
        <v>3</v>
      </c>
      <c r="Q50" s="126" t="str">
        <f t="shared" si="4"/>
        <v>L</v>
      </c>
      <c r="R50" s="90" t="str">
        <f t="shared" si="0"/>
        <v>J</v>
      </c>
      <c r="S50" s="69" t="str">
        <f t="shared" si="5"/>
        <v>J</v>
      </c>
      <c r="T50" s="15" t="str">
        <f>'[20]15th'!N3</f>
        <v>G</v>
      </c>
      <c r="U50" s="14">
        <f>'[20]15th'!O3</f>
        <v>2</v>
      </c>
      <c r="V50" s="71">
        <f>'[20]15th'!P3</f>
        <v>2</v>
      </c>
      <c r="W50" s="16">
        <f>'[20]15th'!Q3</f>
        <v>2</v>
      </c>
      <c r="X50" s="186">
        <f>'[20]15th'!R3</f>
        <v>2</v>
      </c>
      <c r="Y50" s="55">
        <f>'[20]15th'!S3</f>
        <v>23</v>
      </c>
      <c r="Z50" s="56">
        <f>'[20]15th'!T3</f>
        <v>23</v>
      </c>
      <c r="AA50" s="17">
        <f>'[20]15th'!U3</f>
        <v>23</v>
      </c>
      <c r="AB50" s="129">
        <f>'[20]15th'!V3</f>
        <v>23</v>
      </c>
      <c r="AC50" s="150">
        <f>'[20]15th'!W3</f>
        <v>6</v>
      </c>
      <c r="AD50" s="37">
        <f>'[20]15th'!X3</f>
        <v>6</v>
      </c>
      <c r="AE50" s="36">
        <f>'[20]15th'!Y3</f>
        <v>3</v>
      </c>
      <c r="AF50" s="151">
        <f>'[20]15th'!Z3</f>
        <v>3</v>
      </c>
      <c r="AG50" s="165" t="str">
        <f t="shared" si="6"/>
        <v>J</v>
      </c>
      <c r="AH50" s="69" t="str">
        <f t="shared" si="7"/>
        <v>J</v>
      </c>
      <c r="AI50" s="15" t="str">
        <f>'[20]15th'!$AA$3</f>
        <v>G</v>
      </c>
    </row>
    <row r="51" spans="1:35" ht="12" customHeight="1" x14ac:dyDescent="0.2">
      <c r="A51" s="450" t="s">
        <v>127</v>
      </c>
      <c r="B51" s="451"/>
      <c r="C51" s="217">
        <f>'[21]15th'!$E$17+'[21]15th'!$F$17+'[21]15th'!$G$17</f>
        <v>2</v>
      </c>
      <c r="D51" s="254">
        <f>'[21]15th'!$H$17+'[21]15th'!$I$17+'[21]15th'!$J$17</f>
        <v>1</v>
      </c>
      <c r="E51" s="14">
        <f>'[21]15th'!B3</f>
        <v>4</v>
      </c>
      <c r="F51" s="71">
        <f>'[21]15th'!C3</f>
        <v>3</v>
      </c>
      <c r="G51" s="16">
        <f>'[21]15th'!D3</f>
        <v>4</v>
      </c>
      <c r="H51" s="186">
        <f>'[21]15th'!E3</f>
        <v>4</v>
      </c>
      <c r="I51" s="81">
        <f>'[21]15th'!F3</f>
        <v>46</v>
      </c>
      <c r="J51" s="56">
        <f>'[21]15th'!G3</f>
        <v>34.5</v>
      </c>
      <c r="K51" s="57">
        <f>'[21]15th'!H3</f>
        <v>46</v>
      </c>
      <c r="L51" s="161">
        <f>'[21]15th'!I3</f>
        <v>46</v>
      </c>
      <c r="M51" s="150">
        <f>'[21]15th'!J3</f>
        <v>6</v>
      </c>
      <c r="N51" s="37">
        <f>'[21]15th'!K3</f>
        <v>8</v>
      </c>
      <c r="O51" s="36">
        <f>'[21]15th'!L3</f>
        <v>3</v>
      </c>
      <c r="P51" s="124">
        <f>'[21]15th'!M3</f>
        <v>3.4285714285714284</v>
      </c>
      <c r="Q51" s="126" t="str">
        <f t="shared" si="4"/>
        <v>L</v>
      </c>
      <c r="R51" s="90" t="str">
        <f t="shared" si="0"/>
        <v>J</v>
      </c>
      <c r="S51" s="69" t="str">
        <f t="shared" si="5"/>
        <v>L</v>
      </c>
      <c r="T51" s="15" t="str">
        <f>'[21]15th'!N3</f>
        <v>G</v>
      </c>
      <c r="U51" s="14">
        <f>'[21]15th'!O3</f>
        <v>3</v>
      </c>
      <c r="V51" s="71">
        <f>'[21]15th'!P3</f>
        <v>2</v>
      </c>
      <c r="W51" s="16">
        <f>'[21]15th'!Q3</f>
        <v>4</v>
      </c>
      <c r="X51" s="186">
        <f>'[21]15th'!R3</f>
        <v>5</v>
      </c>
      <c r="Y51" s="55">
        <f>'[21]15th'!S3</f>
        <v>34.5</v>
      </c>
      <c r="Z51" s="56">
        <f>'[21]15th'!T3</f>
        <v>23</v>
      </c>
      <c r="AA51" s="17">
        <f>'[21]15th'!U3</f>
        <v>46</v>
      </c>
      <c r="AB51" s="129">
        <f>'[21]15th'!V3</f>
        <v>57.5</v>
      </c>
      <c r="AC51" s="150">
        <f>'[21]15th'!W3</f>
        <v>8</v>
      </c>
      <c r="AD51" s="37">
        <f>'[21]15th'!X3</f>
        <v>12</v>
      </c>
      <c r="AE51" s="36">
        <f>'[21]15th'!Y3</f>
        <v>3.4285714285714284</v>
      </c>
      <c r="AF51" s="151">
        <f>'[21]15th'!Z3</f>
        <v>3.4285714285714284</v>
      </c>
      <c r="AG51" s="165" t="str">
        <f t="shared" si="6"/>
        <v>J</v>
      </c>
      <c r="AH51" s="69" t="str">
        <f t="shared" si="7"/>
        <v>L</v>
      </c>
      <c r="AI51" s="15" t="str">
        <f>'[21]15th'!$AA$3</f>
        <v>G</v>
      </c>
    </row>
    <row r="52" spans="1:35" ht="12" customHeight="1" x14ac:dyDescent="0.2">
      <c r="A52" s="486" t="s">
        <v>14</v>
      </c>
      <c r="B52" s="487"/>
      <c r="C52" s="217">
        <f>'[22]15th'!$E$17+'[22]15th'!$F$17+'[22]15th'!$G$17</f>
        <v>1</v>
      </c>
      <c r="D52" s="254">
        <f>'[22]15th'!$H$17+'[22]15th'!$I$17+'[22]15th'!$J$17</f>
        <v>1</v>
      </c>
      <c r="E52" s="14">
        <f>'[22]15th'!B3</f>
        <v>7</v>
      </c>
      <c r="F52" s="71">
        <f>'[22]15th'!C3</f>
        <v>5.65</v>
      </c>
      <c r="G52" s="16">
        <f>'[22]15th'!D3</f>
        <v>4</v>
      </c>
      <c r="H52" s="186">
        <f>'[22]15th'!E3</f>
        <v>4</v>
      </c>
      <c r="I52" s="81">
        <f>'[22]15th'!F3</f>
        <v>76.5</v>
      </c>
      <c r="J52" s="56">
        <f>'[22]15th'!G3</f>
        <v>65</v>
      </c>
      <c r="K52" s="57">
        <f>'[22]15th'!H3</f>
        <v>46</v>
      </c>
      <c r="L52" s="161">
        <f>'[22]15th'!I3</f>
        <v>46</v>
      </c>
      <c r="M52" s="150">
        <f>'[22]15th'!J3</f>
        <v>4.9624060150375939</v>
      </c>
      <c r="N52" s="72">
        <f>'[22]15th'!K3</f>
        <v>5.8407079646017692</v>
      </c>
      <c r="O52" s="36">
        <f>'[22]15th'!L3</f>
        <v>3.0985915492957745</v>
      </c>
      <c r="P52" s="244">
        <f>'[22]15th'!M3</f>
        <v>3.4196891191709842</v>
      </c>
      <c r="Q52" s="126" t="str">
        <f t="shared" si="4"/>
        <v>J</v>
      </c>
      <c r="R52" s="90" t="str">
        <f t="shared" si="0"/>
        <v>J</v>
      </c>
      <c r="S52" s="69" t="str">
        <f t="shared" si="5"/>
        <v>L</v>
      </c>
      <c r="T52" s="15" t="str">
        <f>'[22]15th'!N3</f>
        <v>A</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'[23]15th'!B32</f>
        <v>3</v>
      </c>
      <c r="F58" s="88">
        <f>'[23]15th'!C32</f>
        <v>2</v>
      </c>
      <c r="G58" s="89">
        <f>'[23]15th'!D32</f>
        <v>2</v>
      </c>
      <c r="H58" s="132">
        <f>'[23]15th'!E32</f>
        <v>1</v>
      </c>
      <c r="I58" s="120">
        <f>'[23]15th'!F32</f>
        <v>34.5</v>
      </c>
      <c r="J58" s="53">
        <f>'[23]15th'!G32</f>
        <v>23</v>
      </c>
      <c r="K58" s="54">
        <f>'[23]15th'!H32</f>
        <v>23</v>
      </c>
      <c r="L58" s="290">
        <f>'[23]15th'!I32</f>
        <v>11.5</v>
      </c>
      <c r="M58" s="118">
        <f>'[23]15th'!J32</f>
        <v>4.666666666666667</v>
      </c>
      <c r="N58" s="39">
        <f>'[23]15th'!K32</f>
        <v>7</v>
      </c>
      <c r="O58" s="38">
        <f>'[23]15th'!L32</f>
        <v>2.8</v>
      </c>
      <c r="P58" s="123">
        <f>'[23]15th'!M32</f>
        <v>4.666666666666667</v>
      </c>
      <c r="Q58" s="251" t="s">
        <v>120</v>
      </c>
      <c r="R58" s="90" t="str">
        <f>IF(J58="","",IF(E58=0,"J",IF(J58&gt;=23,"J",IF(J58&lt;23,"L"))))</f>
        <v>J</v>
      </c>
      <c r="S58" s="90" t="str">
        <f>IF(J58="","",IF(J58&gt;=I58-8,"J",IF(J58&lt;I58-8,"L")))</f>
        <v>L</v>
      </c>
      <c r="T58" s="262" t="str">
        <f>'[23]15th'!N32</f>
        <v>G</v>
      </c>
      <c r="U58" s="87">
        <f>'[23]15th'!O32</f>
        <v>2</v>
      </c>
      <c r="V58" s="88">
        <f>'[23]15th'!P32</f>
        <v>0</v>
      </c>
      <c r="W58" s="89">
        <f>'[23]15th'!Q32</f>
        <v>1</v>
      </c>
      <c r="X58" s="132">
        <f>'[23]15th'!R32</f>
        <v>0</v>
      </c>
      <c r="Y58" s="247">
        <f>'[23]15th'!S32</f>
        <v>23</v>
      </c>
      <c r="Z58" s="260">
        <f>'[23]15th'!T32</f>
        <v>0</v>
      </c>
      <c r="AA58" s="248">
        <f>'[23]15th'!U32</f>
        <v>11.5</v>
      </c>
      <c r="AB58" s="261">
        <f>'[23]15th'!V32</f>
        <v>0</v>
      </c>
      <c r="AC58" s="118">
        <f>'[23]15th'!W32</f>
        <v>7</v>
      </c>
      <c r="AD58" s="39" t="e">
        <f>'[23]15th'!X32</f>
        <v>#DIV/0!</v>
      </c>
      <c r="AE58" s="38">
        <f>'[23]15th'!Y32</f>
        <v>4.666666666666667</v>
      </c>
      <c r="AF58" s="123" t="e">
        <f>'[23]15th'!Z32</f>
        <v>#DIV/0!</v>
      </c>
      <c r="AG58" s="125" t="str">
        <f>IF(Z58="","",IF(U58=0,"J",IF(Z58&gt;=23,"J",IF(Z58&lt;23,"L"))))</f>
        <v>L</v>
      </c>
      <c r="AH58" s="90" t="str">
        <f>IF(Z58="","",IF(Z58&gt;=Y58-8,"J",IF(Z58&lt;Y58-8,"L")))</f>
        <v>L</v>
      </c>
      <c r="AI58" s="68" t="str">
        <f>'[23]15th'!$AA$32</f>
        <v>G</v>
      </c>
    </row>
    <row r="59" spans="1:35" ht="12" customHeight="1" x14ac:dyDescent="0.2">
      <c r="A59" s="450" t="s">
        <v>17</v>
      </c>
      <c r="B59" s="451"/>
      <c r="C59" s="220">
        <f>'[23]15th'!$E$17+'[23]15th'!$F$17+'[23]15th'!$G$17</f>
        <v>1</v>
      </c>
      <c r="D59" s="228">
        <f>'[23]15th'!$H$17+'[23]15th'!$I$17+'[23]15th'!$J$17</f>
        <v>1</v>
      </c>
      <c r="E59" s="62">
        <f>'[23]15th'!B3</f>
        <v>4</v>
      </c>
      <c r="F59" s="63">
        <f>'[23]15th'!C3</f>
        <v>2</v>
      </c>
      <c r="G59" s="64">
        <f>'[23]15th'!D3</f>
        <v>3</v>
      </c>
      <c r="H59" s="133">
        <f>'[23]15th'!E3</f>
        <v>2</v>
      </c>
      <c r="I59" s="81">
        <f>'[23]15th'!F3</f>
        <v>46</v>
      </c>
      <c r="J59" s="56">
        <f>'[23]15th'!G3</f>
        <v>23</v>
      </c>
      <c r="K59" s="57">
        <f>'[23]15th'!H3</f>
        <v>34.5</v>
      </c>
      <c r="L59" s="121">
        <f>'[23]15th'!I3</f>
        <v>23</v>
      </c>
      <c r="M59" s="119">
        <f>'[23]15th'!J3</f>
        <v>7</v>
      </c>
      <c r="N59" s="37">
        <f>'[23]15th'!K3</f>
        <v>14</v>
      </c>
      <c r="O59" s="36">
        <f>'[23]15th'!L3</f>
        <v>4</v>
      </c>
      <c r="P59" s="124">
        <f>'[23]15th'!M3</f>
        <v>7</v>
      </c>
      <c r="Q59" s="126" t="str">
        <f t="shared" ref="Q59:Q66" si="8">IF(D59="","",IF(D59&gt;=C59,"J",IF(D59&lt;C59,"L")))</f>
        <v>J</v>
      </c>
      <c r="R59" s="90" t="str">
        <f t="shared" ref="R59:R66" si="9">IF(J59="","",IF(J59&gt;=23,"J",IF(J59&lt;23,"L")))</f>
        <v>J</v>
      </c>
      <c r="S59" s="69" t="str">
        <f t="shared" ref="S59:S65" si="10">IF(J59="","",IF(J59&gt;=I59-8,"J",IF(J59&lt;I59-8,"L")))</f>
        <v>L</v>
      </c>
      <c r="T59" s="15" t="str">
        <f>'[23]15th'!N3</f>
        <v>A</v>
      </c>
      <c r="U59" s="62">
        <f>'[23]15th'!O3</f>
        <v>3</v>
      </c>
      <c r="V59" s="63">
        <f>'[23]15th'!P3</f>
        <v>0</v>
      </c>
      <c r="W59" s="64">
        <f>'[23]15th'!Q3</f>
        <v>1</v>
      </c>
      <c r="X59" s="133">
        <f>'[23]15th'!R3</f>
        <v>0</v>
      </c>
      <c r="Y59" s="81">
        <f>'[23]15th'!S3</f>
        <v>34.5</v>
      </c>
      <c r="Z59" s="56">
        <f>'[23]15th'!T3</f>
        <v>0</v>
      </c>
      <c r="AA59" s="17">
        <f>'[23]15th'!U3</f>
        <v>11.5</v>
      </c>
      <c r="AB59" s="129">
        <f>'[23]15th'!V3</f>
        <v>0</v>
      </c>
      <c r="AC59" s="119">
        <f>'[23]15th'!W3</f>
        <v>9.3333333333333339</v>
      </c>
      <c r="AD59" s="37" t="e">
        <f>'[23]15th'!X3</f>
        <v>#DIV/0!</v>
      </c>
      <c r="AE59" s="36">
        <f>'[23]15th'!Y3</f>
        <v>7</v>
      </c>
      <c r="AF59" s="124" t="e">
        <f>'[23]15th'!Z3</f>
        <v>#DIV/0!</v>
      </c>
      <c r="AG59" s="126" t="str">
        <f t="shared" ref="AG59:AG65" si="11">IF(Z59="","",IF(Z59&gt;=23,"J",IF(Z59&lt;23,"L")))</f>
        <v>L</v>
      </c>
      <c r="AH59" s="69" t="str">
        <f t="shared" ref="AH59:AH65" si="12">IF(Z59="","",IF(Z59&gt;=Y59-8,"J",IF(Z59&lt;Y59-8,"L")))</f>
        <v>L</v>
      </c>
      <c r="AI59" s="15" t="str">
        <f>'[23]15th'!$AA$3</f>
        <v>G</v>
      </c>
    </row>
    <row r="60" spans="1:35" ht="12" customHeight="1" thickBot="1" x14ac:dyDescent="0.25">
      <c r="A60" s="450" t="s">
        <v>21</v>
      </c>
      <c r="B60" s="451"/>
      <c r="C60" s="220">
        <f>'[24]15th'!$E$17+'[24]15th'!$F$17+'[24]15th'!$G$17</f>
        <v>1</v>
      </c>
      <c r="D60" s="228">
        <f>'[24]15th'!$H$17+'[24]15th'!$I$17+'[24]15th'!$J$17</f>
        <v>0</v>
      </c>
      <c r="E60" s="62">
        <f>'[24]15th'!B3</f>
        <v>3</v>
      </c>
      <c r="F60" s="63">
        <f>'[24]15th'!C3</f>
        <v>2.65</v>
      </c>
      <c r="G60" s="64">
        <f>'[24]15th'!D3</f>
        <v>3</v>
      </c>
      <c r="H60" s="133">
        <f>'[24]15th'!E3</f>
        <v>3</v>
      </c>
      <c r="I60" s="81">
        <f>'[24]15th'!F3</f>
        <v>34.5</v>
      </c>
      <c r="J60" s="56">
        <f>'[24]15th'!G3</f>
        <v>30.5</v>
      </c>
      <c r="K60" s="57">
        <f>'[24]15th'!H3</f>
        <v>34.5</v>
      </c>
      <c r="L60" s="121">
        <f>'[24]15th'!I3</f>
        <v>34.5</v>
      </c>
      <c r="M60" s="119">
        <f>'[24]15th'!J3</f>
        <v>7.333333333333333</v>
      </c>
      <c r="N60" s="37">
        <f>'[24]15th'!K3</f>
        <v>8.3018867924528301</v>
      </c>
      <c r="O60" s="36">
        <f>'[24]15th'!L3</f>
        <v>3.6666666666666665</v>
      </c>
      <c r="P60" s="124">
        <f>'[24]15th'!M3</f>
        <v>3.8938053097345131</v>
      </c>
      <c r="Q60" s="126" t="str">
        <f t="shared" si="8"/>
        <v>L</v>
      </c>
      <c r="R60" s="90" t="str">
        <f t="shared" si="9"/>
        <v>J</v>
      </c>
      <c r="S60" s="69" t="str">
        <f>IF(J60="","",IF(J60&gt;=I60-8,"J",IF(J60&lt;I60-8,"L")))</f>
        <v>J</v>
      </c>
      <c r="T60" s="15" t="str">
        <f>'[24]15th'!N3</f>
        <v>A</v>
      </c>
      <c r="U60" s="62">
        <f>'[24]15th'!O3</f>
        <v>3</v>
      </c>
      <c r="V60" s="63">
        <f>'[24]15th'!P3</f>
        <v>3</v>
      </c>
      <c r="W60" s="64">
        <f>'[24]15th'!Q3</f>
        <v>2</v>
      </c>
      <c r="X60" s="133">
        <f>'[24]15th'!R3</f>
        <v>2</v>
      </c>
      <c r="Y60" s="81">
        <f>'[24]15th'!S3</f>
        <v>34.5</v>
      </c>
      <c r="Z60" s="56">
        <f>'[24]15th'!T3</f>
        <v>34.5</v>
      </c>
      <c r="AA60" s="17">
        <f>'[24]15th'!U3</f>
        <v>23</v>
      </c>
      <c r="AB60" s="129">
        <f>'[24]15th'!V3</f>
        <v>23</v>
      </c>
      <c r="AC60" s="119">
        <f>'[24]15th'!W3</f>
        <v>7.333333333333333</v>
      </c>
      <c r="AD60" s="37">
        <f>'[24]15th'!X3</f>
        <v>7.333333333333333</v>
      </c>
      <c r="AE60" s="36">
        <f>'[24]15th'!Y3</f>
        <v>4.4000000000000004</v>
      </c>
      <c r="AF60" s="124">
        <f>'[24]15th'!Z3</f>
        <v>4.4000000000000004</v>
      </c>
      <c r="AG60" s="126" t="str">
        <f>IF(Z60="","",IF(Z60&gt;=23,"J",IF(Z60&lt;23,"L")))</f>
        <v>J</v>
      </c>
      <c r="AH60" s="69" t="str">
        <f>IF(Z60="","",IF(Z60&gt;=Y60-8,"J",IF(Z60&lt;Y60-8,"L")))</f>
        <v>J</v>
      </c>
      <c r="AI60" s="15" t="str">
        <f>'[24]15th'!$AA$3</f>
        <v>G</v>
      </c>
    </row>
    <row r="61" spans="1:35" ht="12" customHeight="1" x14ac:dyDescent="0.2">
      <c r="A61" s="444" t="s">
        <v>52</v>
      </c>
      <c r="B61" s="445"/>
      <c r="C61" s="220">
        <f>'[25]15th'!$E$17+'[25]15th'!$F$17+'[25]15th'!$G$17</f>
        <v>1</v>
      </c>
      <c r="D61" s="228">
        <f>'[25]15th'!$H$17+'[25]15th'!$I$17+'[25]15th'!$J$17</f>
        <v>1</v>
      </c>
      <c r="E61" s="62">
        <f>'[25]15th'!B3</f>
        <v>4</v>
      </c>
      <c r="F61" s="63">
        <f>'[25]15th'!C3</f>
        <v>3</v>
      </c>
      <c r="G61" s="64">
        <f>'[25]15th'!D3</f>
        <v>4</v>
      </c>
      <c r="H61" s="157">
        <f>'[25]15th'!E3</f>
        <v>4</v>
      </c>
      <c r="I61" s="55">
        <f>'[25]15th'!F3</f>
        <v>46</v>
      </c>
      <c r="J61" s="56">
        <f>'[25]15th'!G3</f>
        <v>34.5</v>
      </c>
      <c r="K61" s="57">
        <f>'[25]15th'!H3</f>
        <v>46</v>
      </c>
      <c r="L61" s="161">
        <f>'[25]15th'!I3</f>
        <v>46</v>
      </c>
      <c r="M61" s="150">
        <f>'[25]15th'!J3</f>
        <v>8.25</v>
      </c>
      <c r="N61" s="37">
        <f>'[25]15th'!K3</f>
        <v>11</v>
      </c>
      <c r="O61" s="36">
        <f>'[25]15th'!L3</f>
        <v>4.125</v>
      </c>
      <c r="P61" s="151">
        <f>'[25]15th'!M3</f>
        <v>4.7142857142857144</v>
      </c>
      <c r="Q61" s="249" t="str">
        <f>IF(D61="","",IF(D61&gt;=C61,"J",IF(D61&lt;C61,"L")))</f>
        <v>J</v>
      </c>
      <c r="R61" s="90" t="str">
        <f>IF(J61="","",IF(J61&gt;=23,"J",IF(J61&lt;23,"L")))</f>
        <v>J</v>
      </c>
      <c r="S61" s="69" t="str">
        <f>IF(J61="","",IF(J61&gt;=I61-8,"J",IF(J61&lt;I61-8,"L")))</f>
        <v>L</v>
      </c>
      <c r="T61" s="15" t="str">
        <f>'[25]15th'!N3</f>
        <v>A</v>
      </c>
      <c r="U61" s="62">
        <f>'[25]15th'!O3</f>
        <v>4</v>
      </c>
      <c r="V61" s="63">
        <f>'[25]15th'!P3</f>
        <v>4</v>
      </c>
      <c r="W61" s="64">
        <f>'[25]15th'!Q3</f>
        <v>3</v>
      </c>
      <c r="X61" s="157">
        <f>'[25]15th'!R3</f>
        <v>3</v>
      </c>
      <c r="Y61" s="55">
        <f>'[25]15th'!S3</f>
        <v>46</v>
      </c>
      <c r="Z61" s="56">
        <f>'[25]15th'!T3</f>
        <v>46</v>
      </c>
      <c r="AA61" s="17">
        <f>'[25]15th'!U3</f>
        <v>34.5</v>
      </c>
      <c r="AB61" s="144">
        <f>'[25]15th'!V3</f>
        <v>34.5</v>
      </c>
      <c r="AC61" s="150">
        <f>'[25]15th'!W3</f>
        <v>8.25</v>
      </c>
      <c r="AD61" s="37">
        <f>'[25]15th'!X3</f>
        <v>8.25</v>
      </c>
      <c r="AE61" s="36">
        <f>'[25]15th'!Y3</f>
        <v>4.7142857142857144</v>
      </c>
      <c r="AF61" s="151">
        <f>'[25]15th'!Z3</f>
        <v>4.7142857142857144</v>
      </c>
      <c r="AG61" s="165" t="str">
        <f>IF(Z61="","",IF(Z61&gt;=23,"J",IF(Z61&lt;23,"L")))</f>
        <v>J</v>
      </c>
      <c r="AH61" s="69" t="str">
        <f>IF(Z61="","",IF(Z61&gt;=Y61-8,"J",IF(Z61&lt;Y61-8,"L")))</f>
        <v>J</v>
      </c>
      <c r="AI61" s="15" t="str">
        <f>'[25]15th'!$AA$3</f>
        <v>G</v>
      </c>
    </row>
    <row r="62" spans="1:35" ht="12" customHeight="1" x14ac:dyDescent="0.2">
      <c r="A62" s="450" t="s">
        <v>19</v>
      </c>
      <c r="B62" s="451"/>
      <c r="C62" s="220">
        <f>'[26]15th'!$E$17+'[26]15th'!$F$17+'[26]15th'!$G$17</f>
        <v>1</v>
      </c>
      <c r="D62" s="228">
        <f>'[26]15th'!$H$17+'[26]15th'!$I$17+'[26]15th'!$J$17</f>
        <v>1</v>
      </c>
      <c r="E62" s="62">
        <f>'[26]15th'!B3</f>
        <v>4</v>
      </c>
      <c r="F62" s="63">
        <f>'[26]15th'!C3</f>
        <v>4</v>
      </c>
      <c r="G62" s="64">
        <f>'[26]15th'!D3</f>
        <v>3</v>
      </c>
      <c r="H62" s="133">
        <f>'[26]15th'!E3</f>
        <v>3</v>
      </c>
      <c r="I62" s="81">
        <f>'[26]15th'!F3</f>
        <v>46</v>
      </c>
      <c r="J62" s="56">
        <f>'[26]15th'!G3</f>
        <v>46</v>
      </c>
      <c r="K62" s="57">
        <f>'[26]15th'!H3</f>
        <v>34.5</v>
      </c>
      <c r="L62" s="121">
        <f>'[26]15th'!I3</f>
        <v>34.5</v>
      </c>
      <c r="M62" s="119">
        <f>'[26]15th'!J3</f>
        <v>7</v>
      </c>
      <c r="N62" s="37">
        <f>'[26]15th'!K3</f>
        <v>7</v>
      </c>
      <c r="O62" s="36">
        <f>'[26]15th'!L3</f>
        <v>4</v>
      </c>
      <c r="P62" s="124">
        <f>'[26]15th'!M3</f>
        <v>4</v>
      </c>
      <c r="Q62" s="126" t="str">
        <f t="shared" si="8"/>
        <v>J</v>
      </c>
      <c r="R62" s="90" t="str">
        <f t="shared" si="9"/>
        <v>J</v>
      </c>
      <c r="S62" s="69" t="str">
        <f>IF(J62="","",IF(J62&gt;=I62-8,"J",IF(J62&lt;I62-8,"L")))</f>
        <v>J</v>
      </c>
      <c r="T62" s="15" t="str">
        <f>'[26]15th'!N3</f>
        <v>A</v>
      </c>
      <c r="U62" s="62">
        <f>'[26]15th'!O3</f>
        <v>4</v>
      </c>
      <c r="V62" s="63">
        <f>'[26]15th'!P3</f>
        <v>3</v>
      </c>
      <c r="W62" s="64">
        <f>'[26]15th'!Q3</f>
        <v>1</v>
      </c>
      <c r="X62" s="133">
        <f>'[26]15th'!R3</f>
        <v>1</v>
      </c>
      <c r="Y62" s="81">
        <f>'[26]15th'!S3</f>
        <v>46</v>
      </c>
      <c r="Z62" s="56">
        <f>'[26]15th'!T3</f>
        <v>34.5</v>
      </c>
      <c r="AA62" s="17">
        <f>'[26]15th'!U3</f>
        <v>11.5</v>
      </c>
      <c r="AB62" s="129">
        <f>'[26]15th'!V3</f>
        <v>11.5</v>
      </c>
      <c r="AC62" s="119">
        <f>'[26]15th'!W3</f>
        <v>7</v>
      </c>
      <c r="AD62" s="37">
        <f>'[26]15th'!X3</f>
        <v>9.3333333333333339</v>
      </c>
      <c r="AE62" s="36">
        <f>'[26]15th'!Y3</f>
        <v>5.6</v>
      </c>
      <c r="AF62" s="124">
        <f>'[26]15th'!Z3</f>
        <v>7</v>
      </c>
      <c r="AG62" s="126" t="str">
        <f>IF(Z62="","",IF(Z62&gt;=23,"J",IF(Z62&lt;23,"L")))</f>
        <v>J</v>
      </c>
      <c r="AH62" s="69" t="str">
        <f>IF(Z62="","",IF(Z62&gt;=Y62-8,"J",IF(Z62&lt;Y62-8,"L")))</f>
        <v>L</v>
      </c>
      <c r="AI62" s="15" t="str">
        <f>'[26]15th'!$AA$3</f>
        <v>G</v>
      </c>
    </row>
    <row r="63" spans="1:35" ht="12" customHeight="1" x14ac:dyDescent="0.2">
      <c r="A63" s="450" t="s">
        <v>22</v>
      </c>
      <c r="B63" s="451"/>
      <c r="C63" s="220">
        <f>'[27]15th'!$E$17+'[27]15th'!$F$17+'[27]15th'!$G$17</f>
        <v>1</v>
      </c>
      <c r="D63" s="228">
        <f>'[27]15th'!$H$17+'[27]15th'!$I$17+'[27]15th'!$J$17</f>
        <v>0</v>
      </c>
      <c r="E63" s="62">
        <f>'[27]15th'!B3</f>
        <v>3</v>
      </c>
      <c r="F63" s="63">
        <f>'[27]15th'!C3</f>
        <v>2</v>
      </c>
      <c r="G63" s="64">
        <f>'[27]15th'!D3</f>
        <v>1</v>
      </c>
      <c r="H63" s="133">
        <f>'[27]15th'!E3</f>
        <v>2</v>
      </c>
      <c r="I63" s="81">
        <f>'[27]15th'!F3</f>
        <v>34.5</v>
      </c>
      <c r="J63" s="56">
        <f>'[27]15th'!G3</f>
        <v>23</v>
      </c>
      <c r="K63" s="57">
        <f>'[27]15th'!H3</f>
        <v>11.5</v>
      </c>
      <c r="L63" s="121">
        <f>'[27]15th'!I3</f>
        <v>23</v>
      </c>
      <c r="M63" s="119">
        <f>'[27]15th'!J3</f>
        <v>5.333333333333333</v>
      </c>
      <c r="N63" s="37">
        <f>'[27]15th'!K3</f>
        <v>8</v>
      </c>
      <c r="O63" s="36">
        <f>'[27]15th'!L3</f>
        <v>4</v>
      </c>
      <c r="P63" s="124">
        <f>'[27]15th'!M3</f>
        <v>4</v>
      </c>
      <c r="Q63" s="126" t="str">
        <f t="shared" si="8"/>
        <v>L</v>
      </c>
      <c r="R63" s="90" t="str">
        <f t="shared" si="9"/>
        <v>J</v>
      </c>
      <c r="S63" s="69" t="str">
        <f>IF(J63="","",IF(J63&gt;=I63-8,"J",IF(J63&lt;I63-8,"L")))</f>
        <v>L</v>
      </c>
      <c r="T63" s="15" t="str">
        <f>'[27]15th'!N3</f>
        <v>G</v>
      </c>
      <c r="U63" s="62">
        <f>'[27]15th'!O3</f>
        <v>2</v>
      </c>
      <c r="V63" s="63">
        <f>'[27]15th'!P3</f>
        <v>2</v>
      </c>
      <c r="W63" s="64">
        <f>'[27]15th'!Q3</f>
        <v>1</v>
      </c>
      <c r="X63" s="133">
        <f>'[27]15th'!R3</f>
        <v>1</v>
      </c>
      <c r="Y63" s="81">
        <f>'[27]15th'!S3</f>
        <v>23</v>
      </c>
      <c r="Z63" s="56">
        <f>'[27]15th'!T3</f>
        <v>23</v>
      </c>
      <c r="AA63" s="17">
        <f>'[27]15th'!U3</f>
        <v>11.5</v>
      </c>
      <c r="AB63" s="129">
        <f>'[27]15th'!V3</f>
        <v>11.5</v>
      </c>
      <c r="AC63" s="119">
        <f>'[27]15th'!W3</f>
        <v>8</v>
      </c>
      <c r="AD63" s="37">
        <f>'[27]15th'!X3</f>
        <v>8</v>
      </c>
      <c r="AE63" s="36">
        <f>'[27]15th'!Y3</f>
        <v>5.333333333333333</v>
      </c>
      <c r="AF63" s="124">
        <f>'[27]15th'!Z3</f>
        <v>5.333333333333333</v>
      </c>
      <c r="AG63" s="126" t="str">
        <f>IF(Z63="","",IF(Z63&gt;=23,"J",IF(Z63&lt;23,"L")))</f>
        <v>J</v>
      </c>
      <c r="AH63" s="69" t="str">
        <f>IF(Z63="","",IF(Z63&gt;=Y63-8,"J",IF(Z63&lt;Y63-8,"L")))</f>
        <v>J</v>
      </c>
      <c r="AI63" s="15" t="str">
        <f>'[27]15th'!$AA$3</f>
        <v>G</v>
      </c>
    </row>
    <row r="64" spans="1:35" ht="12" customHeight="1" x14ac:dyDescent="0.2">
      <c r="A64" s="450" t="s">
        <v>18</v>
      </c>
      <c r="B64" s="451"/>
      <c r="C64" s="220">
        <f>'[28]15th'!$E$17+'[28]15th'!$F$17+'[28]15th'!$G$17</f>
        <v>1</v>
      </c>
      <c r="D64" s="228">
        <f>'[28]15th'!$H$17+'[28]15th'!$I$17+'[28]15th'!$J$17</f>
        <v>0</v>
      </c>
      <c r="E64" s="62">
        <f>'[28]15th'!B3</f>
        <v>3</v>
      </c>
      <c r="F64" s="63">
        <f>'[28]15th'!C3</f>
        <v>2</v>
      </c>
      <c r="G64" s="64">
        <f>'[28]15th'!D3</f>
        <v>2</v>
      </c>
      <c r="H64" s="133">
        <f>'[28]15th'!E3</f>
        <v>2</v>
      </c>
      <c r="I64" s="81">
        <f>'[28]15th'!F3</f>
        <v>34.5</v>
      </c>
      <c r="J64" s="56">
        <f>'[28]15th'!G3</f>
        <v>23</v>
      </c>
      <c r="K64" s="57">
        <f>'[28]15th'!H3</f>
        <v>23</v>
      </c>
      <c r="L64" s="121">
        <f>'[28]15th'!I3</f>
        <v>23</v>
      </c>
      <c r="M64" s="119">
        <f>'[28]15th'!J3</f>
        <v>7.333333333333333</v>
      </c>
      <c r="N64" s="37">
        <f>'[28]15th'!K3</f>
        <v>11</v>
      </c>
      <c r="O64" s="36">
        <f>'[28]15th'!L3</f>
        <v>4.4000000000000004</v>
      </c>
      <c r="P64" s="124">
        <f>'[28]15th'!M3</f>
        <v>5.5</v>
      </c>
      <c r="Q64" s="126" t="str">
        <f t="shared" si="8"/>
        <v>L</v>
      </c>
      <c r="R64" s="90" t="str">
        <f t="shared" si="9"/>
        <v>J</v>
      </c>
      <c r="S64" s="69" t="str">
        <f t="shared" si="10"/>
        <v>L</v>
      </c>
      <c r="T64" s="15" t="str">
        <f>'[28]15th'!N3</f>
        <v>A</v>
      </c>
      <c r="U64" s="62">
        <f>'[28]15th'!O3</f>
        <v>3</v>
      </c>
      <c r="V64" s="63">
        <f>'[28]15th'!P3</f>
        <v>3</v>
      </c>
      <c r="W64" s="64">
        <f>'[28]15th'!Q3</f>
        <v>1</v>
      </c>
      <c r="X64" s="133">
        <f>'[28]15th'!R3</f>
        <v>1</v>
      </c>
      <c r="Y64" s="81">
        <f>'[28]15th'!S3</f>
        <v>34.5</v>
      </c>
      <c r="Z64" s="56">
        <f>'[28]15th'!T3</f>
        <v>34.5</v>
      </c>
      <c r="AA64" s="17">
        <f>'[28]15th'!U3</f>
        <v>11.5</v>
      </c>
      <c r="AB64" s="129">
        <f>'[28]15th'!V3</f>
        <v>11.5</v>
      </c>
      <c r="AC64" s="119">
        <f>'[28]15th'!W3</f>
        <v>7.333333333333333</v>
      </c>
      <c r="AD64" s="37">
        <f>'[28]15th'!X3</f>
        <v>7.333333333333333</v>
      </c>
      <c r="AE64" s="36">
        <f>'[28]15th'!Y3</f>
        <v>5.5</v>
      </c>
      <c r="AF64" s="124">
        <f>'[28]15th'!Z3</f>
        <v>5.5</v>
      </c>
      <c r="AG64" s="126" t="str">
        <f t="shared" si="11"/>
        <v>J</v>
      </c>
      <c r="AH64" s="69" t="str">
        <f t="shared" si="12"/>
        <v>J</v>
      </c>
      <c r="AI64" s="15" t="str">
        <f>'[28]15th'!$AA$3</f>
        <v>G</v>
      </c>
    </row>
    <row r="65" spans="1:35" ht="12" customHeight="1" x14ac:dyDescent="0.2">
      <c r="A65" s="450" t="s">
        <v>20</v>
      </c>
      <c r="B65" s="451"/>
      <c r="C65" s="220">
        <f>'[29]15th'!$E$17+'[29]15th'!$F$17+'[29]15th'!$G$17</f>
        <v>1</v>
      </c>
      <c r="D65" s="228">
        <f>'[29]15th'!$H$17+'[29]15th'!$I$17+'[29]15th'!$J$17</f>
        <v>0</v>
      </c>
      <c r="E65" s="62">
        <f>'[29]15th'!B3</f>
        <v>4</v>
      </c>
      <c r="F65" s="63">
        <f>'[29]15th'!C3</f>
        <v>3</v>
      </c>
      <c r="G65" s="64">
        <f>'[29]15th'!D3</f>
        <v>3</v>
      </c>
      <c r="H65" s="133">
        <f>'[29]15th'!E3</f>
        <v>3</v>
      </c>
      <c r="I65" s="81">
        <f>'[29]15th'!F3</f>
        <v>46</v>
      </c>
      <c r="J65" s="56">
        <f>'[29]15th'!G3</f>
        <v>34.5</v>
      </c>
      <c r="K65" s="57">
        <f>'[29]15th'!H3</f>
        <v>34.5</v>
      </c>
      <c r="L65" s="121">
        <f>'[29]15th'!I3</f>
        <v>34.5</v>
      </c>
      <c r="M65" s="119">
        <f>'[29]15th'!J3</f>
        <v>7.25</v>
      </c>
      <c r="N65" s="37">
        <f>'[29]15th'!K3</f>
        <v>9.6666666666666661</v>
      </c>
      <c r="O65" s="36">
        <f>'[29]15th'!L3</f>
        <v>4.1428571428571432</v>
      </c>
      <c r="P65" s="124">
        <f>'[29]15th'!M3</f>
        <v>4.833333333333333</v>
      </c>
      <c r="Q65" s="126" t="str">
        <f t="shared" si="8"/>
        <v>L</v>
      </c>
      <c r="R65" s="90" t="str">
        <f t="shared" si="9"/>
        <v>J</v>
      </c>
      <c r="S65" s="69" t="str">
        <f t="shared" si="10"/>
        <v>L</v>
      </c>
      <c r="T65" s="15" t="str">
        <f>'[29]15th'!N3</f>
        <v>G</v>
      </c>
      <c r="U65" s="62">
        <f>'[29]15th'!O3</f>
        <v>3</v>
      </c>
      <c r="V65" s="63">
        <f>'[29]15th'!P3</f>
        <v>2</v>
      </c>
      <c r="W65" s="64">
        <f>'[29]15th'!Q3</f>
        <v>2</v>
      </c>
      <c r="X65" s="133">
        <f>'[29]15th'!R3</f>
        <v>2</v>
      </c>
      <c r="Y65" s="81">
        <f>'[29]15th'!S3</f>
        <v>34.5</v>
      </c>
      <c r="Z65" s="56">
        <f>'[29]15th'!T3</f>
        <v>23</v>
      </c>
      <c r="AA65" s="17">
        <f>'[29]15th'!U3</f>
        <v>23</v>
      </c>
      <c r="AB65" s="129">
        <f>'[29]15th'!V3</f>
        <v>23</v>
      </c>
      <c r="AC65" s="119">
        <f>'[29]15th'!W3</f>
        <v>9.6666666666666661</v>
      </c>
      <c r="AD65" s="37">
        <f>'[29]15th'!X3</f>
        <v>14.5</v>
      </c>
      <c r="AE65" s="36">
        <f>'[29]15th'!Y3</f>
        <v>5.8</v>
      </c>
      <c r="AF65" s="124">
        <f>'[29]15th'!Z3</f>
        <v>7.25</v>
      </c>
      <c r="AG65" s="126" t="str">
        <f t="shared" si="11"/>
        <v>J</v>
      </c>
      <c r="AH65" s="69" t="str">
        <f t="shared" si="12"/>
        <v>L</v>
      </c>
      <c r="AI65" s="15" t="str">
        <f>'[29]15th'!$AA$3</f>
        <v>A</v>
      </c>
    </row>
    <row r="66" spans="1:35" ht="12" customHeight="1" x14ac:dyDescent="0.2">
      <c r="A66" s="446" t="s">
        <v>68</v>
      </c>
      <c r="B66" s="447"/>
      <c r="C66" s="221">
        <f>'[30]15th'!$E$17+'[30]15th'!$F$17</f>
        <v>1</v>
      </c>
      <c r="D66" s="229">
        <f>'[30]15th'!$H$17+'[30]15th'!$I$17</f>
        <v>1</v>
      </c>
      <c r="E66" s="191">
        <f>'[30]15th'!B3</f>
        <v>12</v>
      </c>
      <c r="F66" s="192">
        <f>'[30]15th'!C3</f>
        <v>11</v>
      </c>
      <c r="G66" s="193">
        <f>'[30]15th'!D3</f>
        <v>1</v>
      </c>
      <c r="H66" s="194">
        <f>'[30]15th'!E3</f>
        <v>1</v>
      </c>
      <c r="I66" s="195">
        <f>'[30]15th'!F3</f>
        <v>138</v>
      </c>
      <c r="J66" s="196">
        <f>'[30]15th'!G3</f>
        <v>126.5</v>
      </c>
      <c r="K66" s="197">
        <f>'[30]15th'!H3</f>
        <v>11.5</v>
      </c>
      <c r="L66" s="198">
        <f>'[30]15th'!I3</f>
        <v>11.5</v>
      </c>
      <c r="M66" s="199" t="str">
        <f>'[30]15th'!J3</f>
        <v>N/A</v>
      </c>
      <c r="N66" s="200" t="str">
        <f>'[30]15th'!K3</f>
        <v>N/A</v>
      </c>
      <c r="O66" s="200" t="str">
        <f>'[30]15th'!L3</f>
        <v>N/A</v>
      </c>
      <c r="P66" s="201" t="str">
        <f>'[30]15th'!M3</f>
        <v>N/A</v>
      </c>
      <c r="Q66" s="126" t="str">
        <f t="shared" si="8"/>
        <v>J</v>
      </c>
      <c r="R66" s="90" t="str">
        <f t="shared" si="9"/>
        <v>J</v>
      </c>
      <c r="S66" s="206" t="str">
        <f>IF(J66="","",IF(J66&gt;=I66-8,"J",IF(J66&lt;I66-8,"L")))</f>
        <v>L</v>
      </c>
      <c r="T66" s="202" t="str">
        <f>'[30]15th'!N3</f>
        <v>G</v>
      </c>
      <c r="U66" s="191">
        <f>'[30]15th'!O3</f>
        <v>12</v>
      </c>
      <c r="V66" s="192">
        <f>'[30]15th'!P3</f>
        <v>12</v>
      </c>
      <c r="W66" s="193">
        <f>'[30]15th'!Q3</f>
        <v>1</v>
      </c>
      <c r="X66" s="194">
        <f>'[30]15th'!R3</f>
        <v>1</v>
      </c>
      <c r="Y66" s="195">
        <f>'[30]15th'!S3</f>
        <v>138</v>
      </c>
      <c r="Z66" s="196">
        <f>'[30]15th'!T3</f>
        <v>138</v>
      </c>
      <c r="AA66" s="203">
        <f>'[30]15th'!U3</f>
        <v>11.5</v>
      </c>
      <c r="AB66" s="204">
        <f>'[30]15th'!V3</f>
        <v>11.5</v>
      </c>
      <c r="AC66" s="199" t="str">
        <f>'[30]15th'!W3</f>
        <v>N/A</v>
      </c>
      <c r="AD66" s="200" t="str">
        <f>'[30]15th'!X3</f>
        <v>N/A</v>
      </c>
      <c r="AE66" s="200" t="str">
        <f>'[30]15th'!Y3</f>
        <v>N/A</v>
      </c>
      <c r="AF66" s="201" t="str">
        <f>'[30]15th'!Z3</f>
        <v>N/A</v>
      </c>
      <c r="AG66" s="205" t="str">
        <f>IF(Z66="","",IF(Z66&gt;=23,"J",IF(Z66&lt;23,"L")))</f>
        <v>J</v>
      </c>
      <c r="AH66" s="206" t="str">
        <f>IF(Z66="","",IF(Z66&gt;=Y66-8,"J",IF(Z66&lt;Y66-8,"L")))</f>
        <v>J</v>
      </c>
      <c r="AI66" s="202" t="str">
        <f>'[30]15th'!$AA$3</f>
        <v>G</v>
      </c>
    </row>
    <row r="67" spans="1:35" ht="12" customHeight="1" thickBot="1" x14ac:dyDescent="0.25">
      <c r="A67" s="448" t="s">
        <v>97</v>
      </c>
      <c r="B67" s="449"/>
      <c r="C67" s="222"/>
      <c r="D67" s="230"/>
      <c r="E67" s="65">
        <f>'[28]15th'!B37</f>
        <v>1</v>
      </c>
      <c r="F67" s="66">
        <f>'[28]15th'!C37</f>
        <v>1</v>
      </c>
      <c r="G67" s="67">
        <f>'[28]15th'!D37</f>
        <v>1</v>
      </c>
      <c r="H67" s="134">
        <f>'[28]15th'!E37</f>
        <v>1</v>
      </c>
      <c r="I67" s="83">
        <f>'[28]15th'!F37</f>
        <v>11.5</v>
      </c>
      <c r="J67" s="58">
        <f>'[28]15th'!G37</f>
        <v>11.5</v>
      </c>
      <c r="K67" s="59">
        <f>'[28]15th'!H37</f>
        <v>11.5</v>
      </c>
      <c r="L67" s="122">
        <f>'[28]15th'!I37</f>
        <v>11.5</v>
      </c>
      <c r="M67" s="136" t="str">
        <f>'[28]15th'!J37</f>
        <v>N/A</v>
      </c>
      <c r="N67" s="23" t="str">
        <f>'[28]15th'!K37</f>
        <v>N/A</v>
      </c>
      <c r="O67" s="23" t="str">
        <f>'[28]15th'!L37</f>
        <v>N/A</v>
      </c>
      <c r="P67" s="138" t="str">
        <f>'[28]15th'!M37</f>
        <v>N/A</v>
      </c>
      <c r="Q67" s="207" t="s">
        <v>120</v>
      </c>
      <c r="R67" s="23" t="s">
        <v>120</v>
      </c>
      <c r="S67" s="138" t="s">
        <v>120</v>
      </c>
      <c r="T67" s="21" t="str">
        <f>'[28]15th'!N37</f>
        <v>A</v>
      </c>
      <c r="U67" s="65">
        <f>'[28]15th'!O37</f>
        <v>1</v>
      </c>
      <c r="V67" s="66">
        <f>'[28]15th'!P37</f>
        <v>1</v>
      </c>
      <c r="W67" s="67">
        <f>'[28]15th'!Q37</f>
        <v>1</v>
      </c>
      <c r="X67" s="134">
        <f>'[28]15th'!R37</f>
        <v>1</v>
      </c>
      <c r="Y67" s="83">
        <f>'[28]15th'!S37</f>
        <v>11.5</v>
      </c>
      <c r="Z67" s="58">
        <f>'[28]15th'!T37</f>
        <v>11.5</v>
      </c>
      <c r="AA67" s="20">
        <f>'[28]15th'!U37</f>
        <v>11.5</v>
      </c>
      <c r="AB67" s="130">
        <f>'[28]15th'!V37</f>
        <v>11.5</v>
      </c>
      <c r="AC67" s="136" t="str">
        <f>'[28]15th'!W37</f>
        <v>N/A</v>
      </c>
      <c r="AD67" s="23" t="str">
        <f>'[28]15th'!X37</f>
        <v>N/A</v>
      </c>
      <c r="AE67" s="23" t="str">
        <f>'[28]15th'!Y37</f>
        <v>N/A</v>
      </c>
      <c r="AF67" s="138" t="str">
        <f>'[28]15th'!Z37</f>
        <v>N/A</v>
      </c>
      <c r="AG67" s="207" t="s">
        <v>120</v>
      </c>
      <c r="AH67" s="138" t="s">
        <v>120</v>
      </c>
      <c r="AI67" s="21" t="str">
        <f>'[28]15th'!$AA$37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'[31]15th'!$E$17+'[31]15th'!$F$17</f>
        <v>1</v>
      </c>
      <c r="D72" s="227">
        <f>'[31]15th'!$H$17+'[31]15th'!$I$17</f>
        <v>1</v>
      </c>
      <c r="E72" s="87">
        <f>'[31]15th'!A3</f>
        <v>4</v>
      </c>
      <c r="F72" s="88">
        <f>'[31]15th'!B3</f>
        <v>4</v>
      </c>
      <c r="G72" s="89">
        <f>'[31]15th'!C3</f>
        <v>1</v>
      </c>
      <c r="H72" s="156">
        <f>'[31]15th'!D3</f>
        <v>0</v>
      </c>
      <c r="I72" s="52">
        <f>'[31]15th'!E3</f>
        <v>46</v>
      </c>
      <c r="J72" s="53">
        <f>'[31]15th'!F3</f>
        <v>46</v>
      </c>
      <c r="K72" s="54">
        <f>'[31]15th'!G3</f>
        <v>11.5</v>
      </c>
      <c r="L72" s="160">
        <f>'[31]15th'!H3</f>
        <v>0</v>
      </c>
      <c r="M72" s="146">
        <f>'[31]15th'!I3</f>
        <v>5</v>
      </c>
      <c r="N72" s="39">
        <f>'[31]15th'!$J$3</f>
        <v>5</v>
      </c>
      <c r="O72" s="38">
        <f>'[31]15th'!L3</f>
        <v>4</v>
      </c>
      <c r="P72" s="147">
        <f>'[31]15th'!M3</f>
        <v>5</v>
      </c>
      <c r="Q72" s="205" t="str">
        <f>IF(D72="","",IF(D72&gt;=C72,"J",IF(D72&lt;C72,"L")))</f>
        <v>J</v>
      </c>
      <c r="R72" s="90" t="str">
        <f>IF(J72="","",IF(J72&gt;=23,"J",IF(J72&lt;23,"L")))</f>
        <v>J</v>
      </c>
      <c r="S72" s="90" t="str">
        <f>IF(J72="","",IF(J72&gt;=I72-8,"J",IF(J72&lt;I72-8,"L")))</f>
        <v>J</v>
      </c>
      <c r="T72" s="68" t="str">
        <f>'[31]15th'!N3</f>
        <v>G</v>
      </c>
      <c r="U72" s="87">
        <f>'[31]15th'!O3</f>
        <v>3</v>
      </c>
      <c r="V72" s="88">
        <f>'[31]15th'!P3</f>
        <v>2</v>
      </c>
      <c r="W72" s="89">
        <f>'[31]15th'!Q3</f>
        <v>1</v>
      </c>
      <c r="X72" s="156">
        <f>'[31]15th'!R3</f>
        <v>1</v>
      </c>
      <c r="Y72" s="52">
        <f>'[31]15th'!S3</f>
        <v>34.5</v>
      </c>
      <c r="Z72" s="53">
        <f>'[31]15th'!T3</f>
        <v>23</v>
      </c>
      <c r="AA72" s="60">
        <f>'[31]15th'!U3</f>
        <v>11.5</v>
      </c>
      <c r="AB72" s="143">
        <f>'[31]15th'!V3</f>
        <v>11.5</v>
      </c>
      <c r="AC72" s="146">
        <f>'[31]15th'!W3</f>
        <v>6.666666666666667</v>
      </c>
      <c r="AD72" s="39">
        <f>'[31]15th'!X3</f>
        <v>10</v>
      </c>
      <c r="AE72" s="38">
        <f>'[31]15th'!Z3</f>
        <v>7.666666666666667</v>
      </c>
      <c r="AF72" s="147">
        <f>'[31]15th'!AA3</f>
        <v>6.666666666666667</v>
      </c>
      <c r="AG72" s="164" t="str">
        <f>IF(Z72="","",IF(Z72&gt;=23,"J",IF(Z72&lt;23,"L")))</f>
        <v>J</v>
      </c>
      <c r="AH72" s="90" t="str">
        <f>IF(Z72="","",IF(Z72&gt;=Y72-8,"J",IF(Z72&lt;Y72-8,"L")))</f>
        <v>L</v>
      </c>
      <c r="AI72" s="68" t="str">
        <f>'[31]15th'!$AB$3</f>
        <v>G</v>
      </c>
    </row>
    <row r="73" spans="1:35" ht="12" customHeight="1" x14ac:dyDescent="0.2">
      <c r="A73" s="444" t="s">
        <v>25</v>
      </c>
      <c r="B73" s="445"/>
      <c r="C73" s="220">
        <f>'[32]15th'!$E$17+'[32]15th'!$F$17</f>
        <v>0</v>
      </c>
      <c r="D73" s="228">
        <f>'[32]15th'!$H$17+'[32]15th'!$I$17</f>
        <v>0</v>
      </c>
      <c r="E73" s="62">
        <f>'[32]15th'!A3</f>
        <v>1.65</v>
      </c>
      <c r="F73" s="63">
        <f>'[32]15th'!B3</f>
        <v>1.65</v>
      </c>
      <c r="G73" s="64">
        <f>'[32]15th'!C3</f>
        <v>0</v>
      </c>
      <c r="H73" s="157">
        <f>'[32]15th'!D3</f>
        <v>0</v>
      </c>
      <c r="I73" s="55">
        <f>'[32]15th'!E3</f>
        <v>19</v>
      </c>
      <c r="J73" s="56">
        <f>'[32]15th'!F3</f>
        <v>19</v>
      </c>
      <c r="K73" s="57">
        <f>'[32]15th'!G3</f>
        <v>0</v>
      </c>
      <c r="L73" s="161">
        <f>'[32]15th'!H3</f>
        <v>0</v>
      </c>
      <c r="M73" s="148" t="str">
        <f>'[32]15th'!I3</f>
        <v>N/A</v>
      </c>
      <c r="N73" s="40" t="str">
        <f>'[32]15th'!J3</f>
        <v>N/A</v>
      </c>
      <c r="O73" s="40" t="str">
        <f>'[32]15th'!K3</f>
        <v>N/A</v>
      </c>
      <c r="P73" s="149" t="str">
        <f>'[32]15th'!L3</f>
        <v>N/A</v>
      </c>
      <c r="Q73" s="205" t="str">
        <f>IF(D73="","",IF(D73&gt;=C73,"J",IF(D73&lt;C73,"L")))</f>
        <v>J</v>
      </c>
      <c r="R73" s="90" t="str">
        <f>IF(J73="","",IF(E73=0,"J",IF(J73&gt;=23,"J",IF(J73&lt;23,"L"))))</f>
        <v>L</v>
      </c>
      <c r="S73" s="69" t="str">
        <f>IF(J73="","",IF(J73&gt;=I73-8,"J",IF(J73&lt;I73-8,"L")))</f>
        <v>J</v>
      </c>
      <c r="T73" s="15" t="str">
        <f>'[32]15th'!M3</f>
        <v>G</v>
      </c>
      <c r="U73" s="62">
        <f>'[32]15th'!N3</f>
        <v>0</v>
      </c>
      <c r="V73" s="63">
        <f>'[32]15th'!O3</f>
        <v>0</v>
      </c>
      <c r="W73" s="64">
        <f>'[32]15th'!P3</f>
        <v>0</v>
      </c>
      <c r="X73" s="157">
        <f>'[32]15th'!Q3</f>
        <v>0</v>
      </c>
      <c r="Y73" s="55">
        <f>'[32]15th'!R3</f>
        <v>0</v>
      </c>
      <c r="Z73" s="56">
        <f>'[32]15th'!S3</f>
        <v>0</v>
      </c>
      <c r="AA73" s="17">
        <f>'[32]15th'!T3</f>
        <v>0</v>
      </c>
      <c r="AB73" s="144">
        <f>'[32]15th'!U3</f>
        <v>0</v>
      </c>
      <c r="AC73" s="148" t="str">
        <f>'[32]15th'!V3</f>
        <v>N/A</v>
      </c>
      <c r="AD73" s="40" t="str">
        <f>'[32]15th'!W3</f>
        <v>N/A</v>
      </c>
      <c r="AE73" s="40" t="str">
        <f>'[32]15th'!X3</f>
        <v>N/A</v>
      </c>
      <c r="AF73" s="149" t="str">
        <f>'[32]15th'!Y3</f>
        <v>N/A</v>
      </c>
      <c r="AG73" s="166" t="s">
        <v>120</v>
      </c>
      <c r="AH73" s="75" t="s">
        <v>120</v>
      </c>
      <c r="AI73" s="15" t="str">
        <f>'[32]15th'!$Z$3</f>
        <v>Closed</v>
      </c>
    </row>
    <row r="74" spans="1:35" ht="12" customHeight="1" x14ac:dyDescent="0.2">
      <c r="A74" s="444" t="s">
        <v>45</v>
      </c>
      <c r="B74" s="445"/>
      <c r="C74" s="220"/>
      <c r="D74" s="228"/>
      <c r="E74" s="62">
        <f>'[33]15th'!A3</f>
        <v>6</v>
      </c>
      <c r="F74" s="63">
        <f>'[33]15th'!B3</f>
        <v>6</v>
      </c>
      <c r="G74" s="64">
        <f>'[33]15th'!C3</f>
        <v>0</v>
      </c>
      <c r="H74" s="157">
        <f>'[33]15th'!D3</f>
        <v>0</v>
      </c>
      <c r="I74" s="55">
        <f>'[33]15th'!E3</f>
        <v>69</v>
      </c>
      <c r="J74" s="56">
        <f>'[33]15th'!F3</f>
        <v>69</v>
      </c>
      <c r="K74" s="57">
        <f>'[33]15th'!G3</f>
        <v>0</v>
      </c>
      <c r="L74" s="161">
        <f>'[33]15th'!H3</f>
        <v>0</v>
      </c>
      <c r="M74" s="148" t="str">
        <f>'[33]15th'!I3</f>
        <v>N/A</v>
      </c>
      <c r="N74" s="40" t="str">
        <f>'[33]15th'!J3</f>
        <v>N/A</v>
      </c>
      <c r="O74" s="40" t="str">
        <f>'[33]15th'!K3</f>
        <v>N/A</v>
      </c>
      <c r="P74" s="149" t="str">
        <f>'[33]15th'!L3</f>
        <v>N/A</v>
      </c>
      <c r="Q74" s="166" t="s">
        <v>120</v>
      </c>
      <c r="R74" s="90" t="str">
        <f>IF(J74="","",IF(J74&gt;=23,"J",IF(J74&lt;23,"L")))</f>
        <v>J</v>
      </c>
      <c r="S74" s="69" t="str">
        <f>IF(J74="","",IF(J74&gt;=I74-8,"J",IF(J74&lt;I74-8,"L")))</f>
        <v>J</v>
      </c>
      <c r="T74" s="15" t="str">
        <f>'[33]15th'!M3</f>
        <v>G</v>
      </c>
      <c r="U74" s="62">
        <f>'[33]15th'!N3</f>
        <v>5</v>
      </c>
      <c r="V74" s="63">
        <f>'[33]15th'!O3</f>
        <v>4</v>
      </c>
      <c r="W74" s="64">
        <f>'[33]15th'!P3</f>
        <v>0</v>
      </c>
      <c r="X74" s="157">
        <f>'[33]15th'!Q3</f>
        <v>1</v>
      </c>
      <c r="Y74" s="55">
        <f>'[33]15th'!R3</f>
        <v>57.5</v>
      </c>
      <c r="Z74" s="56">
        <f>'[33]15th'!S3</f>
        <v>46</v>
      </c>
      <c r="AA74" s="17">
        <f>'[33]15th'!T3</f>
        <v>0</v>
      </c>
      <c r="AB74" s="144">
        <f>'[33]15th'!U3</f>
        <v>11.5</v>
      </c>
      <c r="AC74" s="148" t="str">
        <f>'[33]15th'!V3</f>
        <v>N/A</v>
      </c>
      <c r="AD74" s="40" t="str">
        <f>'[33]15th'!W3</f>
        <v>N/A</v>
      </c>
      <c r="AE74" s="40" t="str">
        <f>'[33]15th'!X3</f>
        <v>N/A</v>
      </c>
      <c r="AF74" s="149" t="str">
        <f>'[33]15th'!Y3</f>
        <v>N/A</v>
      </c>
      <c r="AG74" s="165" t="str">
        <f>IF(Z74="","",IF(Z74&gt;=23,"J",IF(Z74&lt;23,"L")))</f>
        <v>J</v>
      </c>
      <c r="AH74" s="69" t="str">
        <f>IF(Z74="","",IF(Z74&gt;=Y74-8,"J",IF(Z74&lt;Y74-8,"L")))</f>
        <v>L</v>
      </c>
      <c r="AI74" s="15" t="str">
        <f>'[33]15th'!$Z$3</f>
        <v>A</v>
      </c>
    </row>
    <row r="75" spans="1:35" ht="12" customHeight="1" x14ac:dyDescent="0.2">
      <c r="A75" s="444" t="s">
        <v>26</v>
      </c>
      <c r="B75" s="445"/>
      <c r="C75" s="220"/>
      <c r="D75" s="228"/>
      <c r="E75" s="62">
        <f>'[34]15th'!A3</f>
        <v>6</v>
      </c>
      <c r="F75" s="63">
        <f>'[34]15th'!B3</f>
        <v>7</v>
      </c>
      <c r="G75" s="64">
        <f>'[34]15th'!C3</f>
        <v>1</v>
      </c>
      <c r="H75" s="157">
        <f>'[34]15th'!D3</f>
        <v>1</v>
      </c>
      <c r="I75" s="55">
        <f>'[34]15th'!E3</f>
        <v>69</v>
      </c>
      <c r="J75" s="56">
        <f>'[34]15th'!F3</f>
        <v>80.5</v>
      </c>
      <c r="K75" s="57">
        <f>'[34]15th'!G3</f>
        <v>11.5</v>
      </c>
      <c r="L75" s="161">
        <f>'[34]15th'!H3</f>
        <v>11.5</v>
      </c>
      <c r="M75" s="148" t="str">
        <f>'[34]15th'!I3</f>
        <v>N/A</v>
      </c>
      <c r="N75" s="40" t="str">
        <f>'[34]15th'!J3</f>
        <v>N/A</v>
      </c>
      <c r="O75" s="40" t="str">
        <f>'[34]15th'!K3</f>
        <v>N/A</v>
      </c>
      <c r="P75" s="149" t="str">
        <f>'[34]15th'!L3</f>
        <v>N/A</v>
      </c>
      <c r="Q75" s="166" t="s">
        <v>120</v>
      </c>
      <c r="R75" s="90" t="str">
        <f>IF(J75="","",IF(J75&gt;=23,"J",IF(J75&lt;23,"L")))</f>
        <v>J</v>
      </c>
      <c r="S75" s="69" t="str">
        <f>IF(J75="","",IF(J75&gt;=I75-8,"J",IF(J75&lt;I75-8,"L")))</f>
        <v>J</v>
      </c>
      <c r="T75" s="15" t="str">
        <f>'[34]15th'!M3</f>
        <v>G</v>
      </c>
      <c r="U75" s="62">
        <f>'[34]15th'!N3</f>
        <v>6</v>
      </c>
      <c r="V75" s="63">
        <f>'[34]15th'!O3</f>
        <v>5</v>
      </c>
      <c r="W75" s="64">
        <f>'[34]15th'!P3</f>
        <v>1</v>
      </c>
      <c r="X75" s="157">
        <f>'[34]15th'!Q3</f>
        <v>2</v>
      </c>
      <c r="Y75" s="55">
        <f>'[34]15th'!R3</f>
        <v>69</v>
      </c>
      <c r="Z75" s="56">
        <f>'[34]15th'!S3</f>
        <v>57.5</v>
      </c>
      <c r="AA75" s="17">
        <f>'[34]15th'!T3</f>
        <v>11.5</v>
      </c>
      <c r="AB75" s="144">
        <f>'[34]15th'!U3</f>
        <v>23</v>
      </c>
      <c r="AC75" s="148" t="str">
        <f>'[34]15th'!V3</f>
        <v>N/A</v>
      </c>
      <c r="AD75" s="40" t="str">
        <f>'[34]15th'!W3</f>
        <v>N/A</v>
      </c>
      <c r="AE75" s="40" t="str">
        <f>'[34]15th'!X3</f>
        <v>N/A</v>
      </c>
      <c r="AF75" s="149" t="str">
        <f>'[34]15th'!Y3</f>
        <v>N/A</v>
      </c>
      <c r="AG75" s="165" t="str">
        <f>IF(Z75="","",IF(Z75&gt;=23,"J",IF(Z75&lt;23,"L")))</f>
        <v>J</v>
      </c>
      <c r="AH75" s="69" t="str">
        <f>IF(Z75="","",IF(Z75&gt;=Y75-8,"J",IF(Z75&lt;Y75-8,"L")))</f>
        <v>L</v>
      </c>
      <c r="AI75" s="15" t="str">
        <f>'[34]15th'!$Z$3</f>
        <v>G</v>
      </c>
    </row>
    <row r="76" spans="1:35" ht="12" customHeight="1" x14ac:dyDescent="0.2">
      <c r="A76" s="444" t="s">
        <v>27</v>
      </c>
      <c r="B76" s="445"/>
      <c r="C76" s="220"/>
      <c r="D76" s="228"/>
      <c r="E76" s="62">
        <f>'[35]15th'!A3</f>
        <v>0</v>
      </c>
      <c r="F76" s="63">
        <f>'[35]15th'!B3</f>
        <v>0</v>
      </c>
      <c r="G76" s="64">
        <f>'[35]15th'!C3</f>
        <v>2</v>
      </c>
      <c r="H76" s="157">
        <f>'[35]15th'!D3</f>
        <v>1</v>
      </c>
      <c r="I76" s="55">
        <f>'[35]15th'!E3</f>
        <v>0</v>
      </c>
      <c r="J76" s="56">
        <f>'[35]15th'!F3</f>
        <v>0</v>
      </c>
      <c r="K76" s="57">
        <f>'[35]15th'!G3</f>
        <v>23</v>
      </c>
      <c r="L76" s="161">
        <f>'[35]15th'!H3</f>
        <v>11.5</v>
      </c>
      <c r="M76" s="148" t="str">
        <f>'[35]15th'!I3</f>
        <v>N/A</v>
      </c>
      <c r="N76" s="40" t="str">
        <f>'[35]15th'!J3</f>
        <v>N/A</v>
      </c>
      <c r="O76" s="40" t="str">
        <f>'[35]15th'!K3</f>
        <v>N/A</v>
      </c>
      <c r="P76" s="149" t="str">
        <f>'[35]15th'!L3</f>
        <v>N/A</v>
      </c>
      <c r="Q76" s="183" t="s">
        <v>120</v>
      </c>
      <c r="R76" s="183" t="s">
        <v>120</v>
      </c>
      <c r="S76" s="75" t="s">
        <v>120</v>
      </c>
      <c r="T76" s="15" t="str">
        <f>'[35]15th'!M3</f>
        <v>G</v>
      </c>
      <c r="U76" s="62">
        <f>'[35]15th'!N3</f>
        <v>0</v>
      </c>
      <c r="V76" s="63">
        <f>'[35]15th'!O3</f>
        <v>0</v>
      </c>
      <c r="W76" s="64">
        <f>'[35]15th'!P3</f>
        <v>2</v>
      </c>
      <c r="X76" s="157">
        <f>'[35]15th'!Q3</f>
        <v>1</v>
      </c>
      <c r="Y76" s="55">
        <f>'[35]15th'!R3</f>
        <v>0</v>
      </c>
      <c r="Z76" s="56">
        <f>'[35]15th'!S3</f>
        <v>0</v>
      </c>
      <c r="AA76" s="17">
        <f>'[35]15th'!T3</f>
        <v>23</v>
      </c>
      <c r="AB76" s="144">
        <f>'[35]15th'!U3</f>
        <v>11.5</v>
      </c>
      <c r="AC76" s="148" t="str">
        <f>'[35]15th'!V3</f>
        <v>N/A</v>
      </c>
      <c r="AD76" s="40" t="str">
        <f>'[35]15th'!W3</f>
        <v>N/A</v>
      </c>
      <c r="AE76" s="40" t="str">
        <f>'[35]15th'!X3</f>
        <v>N/A</v>
      </c>
      <c r="AF76" s="149" t="str">
        <f>'[35]15th'!Y3</f>
        <v>N/A</v>
      </c>
      <c r="AG76" s="183" t="s">
        <v>120</v>
      </c>
      <c r="AH76" s="75" t="s">
        <v>120</v>
      </c>
      <c r="AI76" s="15" t="str">
        <f>'[35]15th'!$Z$3</f>
        <v>G</v>
      </c>
    </row>
    <row r="77" spans="1:35" ht="12" customHeight="1" x14ac:dyDescent="0.2">
      <c r="A77" s="444" t="s">
        <v>53</v>
      </c>
      <c r="B77" s="445"/>
      <c r="C77" s="220"/>
      <c r="D77" s="228"/>
      <c r="E77" s="62">
        <f>'[36]15th'!B97</f>
        <v>9</v>
      </c>
      <c r="F77" s="63">
        <f>'[36]15th'!C97</f>
        <v>7.65</v>
      </c>
      <c r="G77" s="64">
        <f>'[36]15th'!D97</f>
        <v>2</v>
      </c>
      <c r="H77" s="157">
        <f>'[36]15th'!E97</f>
        <v>2</v>
      </c>
      <c r="I77" s="153">
        <f>'[36]15th'!F97</f>
        <v>99.5</v>
      </c>
      <c r="J77" s="19">
        <f>'[36]15th'!G97</f>
        <v>88</v>
      </c>
      <c r="K77" s="17">
        <f>'[36]15th'!H97</f>
        <v>23</v>
      </c>
      <c r="L77" s="145">
        <f>'[36]15th'!I97</f>
        <v>23</v>
      </c>
      <c r="M77" s="148" t="s">
        <v>120</v>
      </c>
      <c r="N77" s="40" t="s">
        <v>120</v>
      </c>
      <c r="O77" s="40" t="s">
        <v>120</v>
      </c>
      <c r="P77" s="149" t="s">
        <v>120</v>
      </c>
      <c r="Q77" s="183" t="s">
        <v>120</v>
      </c>
      <c r="R77" s="166" t="s">
        <v>120</v>
      </c>
      <c r="S77" s="75" t="s">
        <v>120</v>
      </c>
      <c r="T77" s="15" t="str">
        <f>'[36]15th'!J97</f>
        <v>G</v>
      </c>
      <c r="U77" s="62">
        <f>'[36]15th'!K97</f>
        <v>9</v>
      </c>
      <c r="V77" s="63">
        <f>'[36]15th'!L97</f>
        <v>10</v>
      </c>
      <c r="W77" s="64">
        <f>'[36]15th'!M97</f>
        <v>2</v>
      </c>
      <c r="X77" s="157">
        <f>'[36]15th'!N97</f>
        <v>2</v>
      </c>
      <c r="Y77" s="55">
        <f>'[36]15th'!O97</f>
        <v>103.5</v>
      </c>
      <c r="Z77" s="18">
        <f>'[36]15th'!P97</f>
        <v>115</v>
      </c>
      <c r="AA77" s="17">
        <f>'[36]15th'!Q97</f>
        <v>23</v>
      </c>
      <c r="AB77" s="145">
        <f>'[36]15th'!R97</f>
        <v>23</v>
      </c>
      <c r="AC77" s="148" t="s">
        <v>120</v>
      </c>
      <c r="AD77" s="40" t="s">
        <v>120</v>
      </c>
      <c r="AE77" s="40" t="s">
        <v>120</v>
      </c>
      <c r="AF77" s="149" t="s">
        <v>120</v>
      </c>
      <c r="AG77" s="166" t="s">
        <v>120</v>
      </c>
      <c r="AH77" s="75" t="s">
        <v>120</v>
      </c>
      <c r="AI77" s="15" t="str">
        <f>'[36]15th'!$S$97</f>
        <v>G</v>
      </c>
    </row>
    <row r="78" spans="1:35" ht="12" customHeight="1" x14ac:dyDescent="0.2">
      <c r="A78" s="444" t="s">
        <v>54</v>
      </c>
      <c r="B78" s="445"/>
      <c r="C78" s="220"/>
      <c r="D78" s="228"/>
      <c r="E78" s="62">
        <f>'[36]15th'!B98</f>
        <v>2</v>
      </c>
      <c r="F78" s="63">
        <f>'[36]15th'!C98</f>
        <v>2</v>
      </c>
      <c r="G78" s="64">
        <f>'[36]15th'!D98</f>
        <v>1</v>
      </c>
      <c r="H78" s="157">
        <f>'[36]15th'!E98</f>
        <v>1</v>
      </c>
      <c r="I78" s="153">
        <f>'[36]15th'!F98</f>
        <v>23</v>
      </c>
      <c r="J78" s="19">
        <f>'[36]15th'!G98</f>
        <v>23</v>
      </c>
      <c r="K78" s="17">
        <f>'[36]15th'!H98</f>
        <v>11.5</v>
      </c>
      <c r="L78" s="145">
        <f>'[36]15th'!I98</f>
        <v>11.5</v>
      </c>
      <c r="M78" s="148" t="s">
        <v>120</v>
      </c>
      <c r="N78" s="40" t="s">
        <v>120</v>
      </c>
      <c r="O78" s="40" t="s">
        <v>120</v>
      </c>
      <c r="P78" s="149" t="s">
        <v>120</v>
      </c>
      <c r="Q78" s="183" t="s">
        <v>120</v>
      </c>
      <c r="R78" s="166" t="s">
        <v>120</v>
      </c>
      <c r="S78" s="75" t="s">
        <v>120</v>
      </c>
      <c r="T78" s="15" t="str">
        <f>'[36]15th'!J98</f>
        <v>G</v>
      </c>
      <c r="U78" s="62">
        <f>'[36]15th'!K98</f>
        <v>2</v>
      </c>
      <c r="V78" s="63">
        <f>'[36]15th'!L98</f>
        <v>2</v>
      </c>
      <c r="W78" s="64">
        <f>'[36]15th'!M98</f>
        <v>1</v>
      </c>
      <c r="X78" s="157">
        <f>'[36]15th'!N98</f>
        <v>1</v>
      </c>
      <c r="Y78" s="55">
        <f>'[36]15th'!O98</f>
        <v>23</v>
      </c>
      <c r="Z78" s="18">
        <f>'[36]15th'!P98</f>
        <v>23</v>
      </c>
      <c r="AA78" s="17">
        <f>'[36]15th'!Q98</f>
        <v>11.5</v>
      </c>
      <c r="AB78" s="145">
        <f>'[36]15th'!R98</f>
        <v>11.5</v>
      </c>
      <c r="AC78" s="148" t="s">
        <v>120</v>
      </c>
      <c r="AD78" s="40" t="s">
        <v>120</v>
      </c>
      <c r="AE78" s="40" t="s">
        <v>120</v>
      </c>
      <c r="AF78" s="149" t="s">
        <v>120</v>
      </c>
      <c r="AG78" s="166" t="s">
        <v>120</v>
      </c>
      <c r="AH78" s="75" t="s">
        <v>120</v>
      </c>
      <c r="AI78" s="15" t="str">
        <f>'[36]15th'!$S$98</f>
        <v>G</v>
      </c>
    </row>
    <row r="79" spans="1:35" ht="12" customHeight="1" x14ac:dyDescent="0.2">
      <c r="A79" s="444" t="s">
        <v>55</v>
      </c>
      <c r="B79" s="445"/>
      <c r="C79" s="220"/>
      <c r="D79" s="228"/>
      <c r="E79" s="62">
        <f>'[36]15th'!B99</f>
        <v>2</v>
      </c>
      <c r="F79" s="63">
        <f>'[36]15th'!C99</f>
        <v>2</v>
      </c>
      <c r="G79" s="64">
        <f>'[36]15th'!D99</f>
        <v>1</v>
      </c>
      <c r="H79" s="157">
        <f>'[36]15th'!E99</f>
        <v>0</v>
      </c>
      <c r="I79" s="153">
        <f>'[36]15th'!F99</f>
        <v>23</v>
      </c>
      <c r="J79" s="19">
        <f>'[36]15th'!G99</f>
        <v>23</v>
      </c>
      <c r="K79" s="17">
        <f>'[36]15th'!H99</f>
        <v>11.5</v>
      </c>
      <c r="L79" s="145">
        <f>'[36]15th'!I99</f>
        <v>0</v>
      </c>
      <c r="M79" s="148" t="s">
        <v>120</v>
      </c>
      <c r="N79" s="40" t="s">
        <v>120</v>
      </c>
      <c r="O79" s="40" t="s">
        <v>120</v>
      </c>
      <c r="P79" s="149" t="s">
        <v>120</v>
      </c>
      <c r="Q79" s="183" t="s">
        <v>120</v>
      </c>
      <c r="R79" s="166" t="s">
        <v>120</v>
      </c>
      <c r="S79" s="75" t="s">
        <v>120</v>
      </c>
      <c r="T79" s="15" t="str">
        <f>'[36]15th'!J99</f>
        <v>G</v>
      </c>
      <c r="U79" s="62">
        <f>'[36]15th'!K99</f>
        <v>2</v>
      </c>
      <c r="V79" s="63">
        <f>'[36]15th'!L99</f>
        <v>2</v>
      </c>
      <c r="W79" s="64">
        <f>'[36]15th'!M99</f>
        <v>1</v>
      </c>
      <c r="X79" s="157">
        <f>'[36]15th'!N99</f>
        <v>1</v>
      </c>
      <c r="Y79" s="55">
        <f>'[36]15th'!O99</f>
        <v>23</v>
      </c>
      <c r="Z79" s="18">
        <f>'[36]15th'!P99</f>
        <v>23</v>
      </c>
      <c r="AA79" s="17">
        <f>'[36]15th'!Q99</f>
        <v>11.5</v>
      </c>
      <c r="AB79" s="145">
        <f>'[36]15th'!R99</f>
        <v>11.5</v>
      </c>
      <c r="AC79" s="148" t="s">
        <v>120</v>
      </c>
      <c r="AD79" s="40" t="s">
        <v>120</v>
      </c>
      <c r="AE79" s="40" t="s">
        <v>120</v>
      </c>
      <c r="AF79" s="149" t="s">
        <v>120</v>
      </c>
      <c r="AG79" s="166" t="s">
        <v>120</v>
      </c>
      <c r="AH79" s="75" t="s">
        <v>120</v>
      </c>
      <c r="AI79" s="15" t="str">
        <f>'[36]15th'!$S$99</f>
        <v>G</v>
      </c>
    </row>
    <row r="80" spans="1:35" ht="12" customHeight="1" x14ac:dyDescent="0.2">
      <c r="A80" s="444" t="s">
        <v>130</v>
      </c>
      <c r="B80" s="445"/>
      <c r="C80" s="220"/>
      <c r="D80" s="228"/>
      <c r="E80" s="62">
        <f>'[36]15th'!B100</f>
        <v>5</v>
      </c>
      <c r="F80" s="63">
        <f>'[36]15th'!C100</f>
        <v>4</v>
      </c>
      <c r="G80" s="64">
        <f>'[36]15th'!D100</f>
        <v>2</v>
      </c>
      <c r="H80" s="157">
        <f>'[36]15th'!E100</f>
        <v>1</v>
      </c>
      <c r="I80" s="153">
        <f>'[36]15th'!F100</f>
        <v>57.5</v>
      </c>
      <c r="J80" s="19">
        <f>'[36]15th'!G100</f>
        <v>46</v>
      </c>
      <c r="K80" s="17">
        <f>'[36]15th'!H100</f>
        <v>23</v>
      </c>
      <c r="L80" s="145">
        <f>'[36]15th'!I100</f>
        <v>11.5</v>
      </c>
      <c r="M80" s="148" t="s">
        <v>120</v>
      </c>
      <c r="N80" s="40" t="s">
        <v>120</v>
      </c>
      <c r="O80" s="40" t="s">
        <v>120</v>
      </c>
      <c r="P80" s="149" t="s">
        <v>120</v>
      </c>
      <c r="Q80" s="183" t="s">
        <v>120</v>
      </c>
      <c r="R80" s="166" t="s">
        <v>120</v>
      </c>
      <c r="S80" s="75" t="s">
        <v>120</v>
      </c>
      <c r="T80" s="15" t="str">
        <f>'[36]15th'!J100</f>
        <v>A</v>
      </c>
      <c r="U80" s="62">
        <f>'[36]15th'!K100</f>
        <v>4</v>
      </c>
      <c r="V80" s="63">
        <f>'[36]15th'!L100</f>
        <v>4</v>
      </c>
      <c r="W80" s="64">
        <f>'[36]15th'!M100</f>
        <v>2</v>
      </c>
      <c r="X80" s="157">
        <f>'[36]15th'!N100</f>
        <v>2</v>
      </c>
      <c r="Y80" s="55">
        <f>'[36]15th'!O100</f>
        <v>46</v>
      </c>
      <c r="Z80" s="18">
        <f>'[36]15th'!P100</f>
        <v>46</v>
      </c>
      <c r="AA80" s="17">
        <f>'[36]15th'!Q100</f>
        <v>23</v>
      </c>
      <c r="AB80" s="145">
        <f>'[36]15th'!R100</f>
        <v>23</v>
      </c>
      <c r="AC80" s="148" t="s">
        <v>120</v>
      </c>
      <c r="AD80" s="40" t="s">
        <v>120</v>
      </c>
      <c r="AE80" s="40" t="s">
        <v>120</v>
      </c>
      <c r="AF80" s="149" t="s">
        <v>120</v>
      </c>
      <c r="AG80" s="166" t="s">
        <v>120</v>
      </c>
      <c r="AH80" s="75" t="s">
        <v>120</v>
      </c>
      <c r="AI80" s="15" t="str">
        <f>'[36]15th'!$S$100</f>
        <v>G</v>
      </c>
    </row>
    <row r="81" spans="1:35" ht="12" hidden="1" customHeight="1" x14ac:dyDescent="0.2">
      <c r="A81" s="444" t="s">
        <v>56</v>
      </c>
      <c r="B81" s="445"/>
      <c r="C81" s="220"/>
      <c r="D81" s="228"/>
      <c r="E81" s="62">
        <f>'[36]15th'!B101</f>
        <v>0</v>
      </c>
      <c r="F81" s="63">
        <f>'[36]15th'!C101</f>
        <v>0</v>
      </c>
      <c r="G81" s="64">
        <f>'[36]15th'!D101</f>
        <v>0</v>
      </c>
      <c r="H81" s="157">
        <f>'[36]15th'!E101</f>
        <v>0</v>
      </c>
      <c r="I81" s="153">
        <f>'[36]15th'!F101</f>
        <v>0</v>
      </c>
      <c r="J81" s="19">
        <f>'[36]15th'!G101</f>
        <v>0</v>
      </c>
      <c r="K81" s="17">
        <f>'[36]15th'!H101</f>
        <v>0</v>
      </c>
      <c r="L81" s="145">
        <f>'[36]15th'!I101</f>
        <v>0</v>
      </c>
      <c r="M81" s="148" t="s">
        <v>120</v>
      </c>
      <c r="N81" s="40" t="s">
        <v>120</v>
      </c>
      <c r="O81" s="40" t="s">
        <v>120</v>
      </c>
      <c r="P81" s="149" t="s">
        <v>120</v>
      </c>
      <c r="Q81" s="183" t="s">
        <v>120</v>
      </c>
      <c r="R81" s="166" t="s">
        <v>120</v>
      </c>
      <c r="S81" s="75" t="s">
        <v>120</v>
      </c>
      <c r="T81" s="15">
        <f>'[36]15th'!J101</f>
        <v>0</v>
      </c>
      <c r="U81" s="62">
        <f>'[36]15th'!K101</f>
        <v>0</v>
      </c>
      <c r="V81" s="63">
        <f>'[36]15th'!L101</f>
        <v>0</v>
      </c>
      <c r="W81" s="64">
        <f>'[36]15th'!M101</f>
        <v>0</v>
      </c>
      <c r="X81" s="157">
        <f>'[36]15th'!N101</f>
        <v>0</v>
      </c>
      <c r="Y81" s="55">
        <f>'[36]15th'!O101</f>
        <v>0</v>
      </c>
      <c r="Z81" s="18">
        <f>'[36]15th'!P101</f>
        <v>0</v>
      </c>
      <c r="AA81" s="17">
        <f>'[36]15th'!Q101</f>
        <v>0</v>
      </c>
      <c r="AB81" s="145">
        <f>'[36]15th'!R101</f>
        <v>0</v>
      </c>
      <c r="AC81" s="148" t="s">
        <v>120</v>
      </c>
      <c r="AD81" s="40" t="s">
        <v>120</v>
      </c>
      <c r="AE81" s="40" t="s">
        <v>120</v>
      </c>
      <c r="AF81" s="149" t="s">
        <v>120</v>
      </c>
      <c r="AG81" s="166" t="s">
        <v>120</v>
      </c>
      <c r="AH81" s="75" t="s">
        <v>120</v>
      </c>
      <c r="AI81" s="15">
        <f>'[36]15th'!$S$101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topLeftCell="A1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'[1]16th'!$E$17+'[1]16th'!$F$17+'[1]16th'!$G$17</f>
        <v>0</v>
      </c>
      <c r="D27" s="318">
        <f>'[1]16th'!$H$17+'[1]16th'!$I$17+'[1]16th'!$J$17</f>
        <v>0</v>
      </c>
      <c r="E27" s="14">
        <f>'[1]16th'!B3</f>
        <v>3</v>
      </c>
      <c r="F27" s="71">
        <f>'[1]16th'!C3</f>
        <v>2</v>
      </c>
      <c r="G27" s="16">
        <f>'[1]16th'!D3</f>
        <v>2</v>
      </c>
      <c r="H27" s="325">
        <f>'[1]16th'!E3</f>
        <v>2</v>
      </c>
      <c r="I27" s="81">
        <f>'[1]16th'!F3</f>
        <v>34.5</v>
      </c>
      <c r="J27" s="56">
        <f>'[1]16th'!G3</f>
        <v>23</v>
      </c>
      <c r="K27" s="57">
        <f>'[1]16th'!H3</f>
        <v>23</v>
      </c>
      <c r="L27" s="121">
        <f>'[1]16th'!I3</f>
        <v>23</v>
      </c>
      <c r="M27" s="150">
        <f>'[1]16th'!J3</f>
        <v>5</v>
      </c>
      <c r="N27" s="37">
        <f>'[1]16th'!K3</f>
        <v>7.5</v>
      </c>
      <c r="O27" s="36">
        <f>'[1]16th'!L3</f>
        <v>3</v>
      </c>
      <c r="P27" s="151">
        <f>'[1]16th'!M3</f>
        <v>3.75</v>
      </c>
      <c r="Q27" s="165" t="str">
        <f>IF(D27="","",IF(D27&gt;=C27,"J",IF(D27&lt;C27,"L")))</f>
        <v>J</v>
      </c>
      <c r="R27" s="69" t="str">
        <f t="shared" ref="R27:R53" si="0">IF(J27="","",IF(J27&gt;=23,"J",IF(J27&lt;23,"L")))</f>
        <v>J</v>
      </c>
      <c r="S27" s="69" t="str">
        <f t="shared" ref="S27:S37" si="1">IF(J27="","",IF(J27&gt;=I27-8,"J",IF(J27&lt;I27-8,"L")))</f>
        <v>L</v>
      </c>
      <c r="T27" s="15" t="str">
        <f>'[1]16th'!N3</f>
        <v>A</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 t="shared" ref="AG27:AG35" si="2">IF(Z27="","",IF(Z27&gt;=23,"J",IF(Z27&lt;23,"L")))</f>
        <v>J</v>
      </c>
      <c r="AH27" s="69" t="str">
        <f t="shared" ref="AH27:AH36" si="3">IF(Z27="","",IF(Z27&gt;=Y27-8,"J",IF(Z27&lt;Y27-8,"L")))</f>
        <v>J</v>
      </c>
      <c r="AI27" s="15" t="str">
        <f>'[1]16th'!$AA$3</f>
        <v>G</v>
      </c>
    </row>
    <row r="28" spans="1:35" ht="12" customHeight="1" x14ac:dyDescent="0.2">
      <c r="A28" s="450" t="s">
        <v>2</v>
      </c>
      <c r="B28" s="451"/>
      <c r="C28" s="217">
        <f>'[2]16th'!$E$17+'[2]16th'!$F$17+'[2]16th'!$G$17</f>
        <v>0</v>
      </c>
      <c r="D28" s="319">
        <f>'[2]16th'!$H$17+'[2]16th'!$I$17+'[2]16th'!$J$17</f>
        <v>0</v>
      </c>
      <c r="E28" s="14">
        <f>'[2]16th'!B3</f>
        <v>3</v>
      </c>
      <c r="F28" s="71">
        <f>'[2]16th'!C3</f>
        <v>3</v>
      </c>
      <c r="G28" s="16">
        <f>'[2]16th'!D3</f>
        <v>2</v>
      </c>
      <c r="H28" s="325">
        <f>'[2]16th'!E3</f>
        <v>2</v>
      </c>
      <c r="I28" s="81">
        <f>'[2]16th'!F3</f>
        <v>34.5</v>
      </c>
      <c r="J28" s="56">
        <f>'[2]16th'!G3</f>
        <v>34.5</v>
      </c>
      <c r="K28" s="57">
        <f>'[2]16th'!H3</f>
        <v>23</v>
      </c>
      <c r="L28" s="121">
        <f>'[2]16th'!I3</f>
        <v>23</v>
      </c>
      <c r="M28" s="150">
        <f>'[2]16th'!J3</f>
        <v>5</v>
      </c>
      <c r="N28" s="37">
        <f>'[2]16th'!K3</f>
        <v>5</v>
      </c>
      <c r="O28" s="36">
        <f>'[2]16th'!L3</f>
        <v>3</v>
      </c>
      <c r="P28" s="151">
        <f>'[2]16th'!M3</f>
        <v>3</v>
      </c>
      <c r="Q28" s="165" t="str">
        <f t="shared" ref="Q28:Q53" si="4">IF(D28="","",IF(D28&gt;=C28,"J",IF(D28&lt;C28,"L")))</f>
        <v>J</v>
      </c>
      <c r="R28" s="69" t="str">
        <f t="shared" si="0"/>
        <v>J</v>
      </c>
      <c r="S28" s="69" t="str">
        <f t="shared" si="1"/>
        <v>J</v>
      </c>
      <c r="T28" s="15" t="str">
        <f>'[2]16th'!N3</f>
        <v>G</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450" t="s">
        <v>3</v>
      </c>
      <c r="B29" s="451"/>
      <c r="C29" s="217">
        <f>'[3]16th'!$E$17+'[3]16th'!$F$17+'[3]16th'!$G$17</f>
        <v>0</v>
      </c>
      <c r="D29" s="319">
        <f>'[3]16th'!$H$17+'[3]16th'!$I$17+'[3]16th'!$J$17</f>
        <v>0</v>
      </c>
      <c r="E29" s="14">
        <f>'[3]16th'!B3</f>
        <v>3</v>
      </c>
      <c r="F29" s="71">
        <f>'[3]16th'!C3</f>
        <v>3</v>
      </c>
      <c r="G29" s="16">
        <f>'[3]16th'!D3</f>
        <v>2</v>
      </c>
      <c r="H29" s="325">
        <f>'[3]16th'!E3</f>
        <v>1</v>
      </c>
      <c r="I29" s="81">
        <f>'[3]16th'!F3</f>
        <v>34.5</v>
      </c>
      <c r="J29" s="56">
        <f>'[3]16th'!G3</f>
        <v>34.5</v>
      </c>
      <c r="K29" s="57">
        <f>'[3]16th'!H3</f>
        <v>23</v>
      </c>
      <c r="L29" s="121">
        <f>'[3]16th'!I3</f>
        <v>11.5</v>
      </c>
      <c r="M29" s="150">
        <f>'[3]16th'!J3</f>
        <v>5</v>
      </c>
      <c r="N29" s="37">
        <f>'[3]16th'!K3</f>
        <v>5</v>
      </c>
      <c r="O29" s="36">
        <f>'[3]16th'!L3</f>
        <v>3</v>
      </c>
      <c r="P29" s="151">
        <f>'[3]16th'!M3</f>
        <v>3.75</v>
      </c>
      <c r="Q29" s="165" t="str">
        <f t="shared" si="4"/>
        <v>J</v>
      </c>
      <c r="R29" s="69" t="str">
        <f t="shared" si="0"/>
        <v>J</v>
      </c>
      <c r="S29" s="69" t="str">
        <f t="shared" si="1"/>
        <v>J</v>
      </c>
      <c r="T29" s="15" t="str">
        <f>'[3]16th'!N3</f>
        <v>A</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450" t="s">
        <v>119</v>
      </c>
      <c r="B30" s="451"/>
      <c r="C30" s="217">
        <f>'[4]16th'!$E$17+'[4]16th'!$F$17+'[4]16th'!$G$17</f>
        <v>0</v>
      </c>
      <c r="D30" s="319">
        <f>'[4]16th'!$H$17+'[4]16th'!$I$17+'[4]16th'!$J$17</f>
        <v>0</v>
      </c>
      <c r="E30" s="14">
        <f>'[4]16th'!B3</f>
        <v>7</v>
      </c>
      <c r="F30" s="71">
        <f>'[4]16th'!C3</f>
        <v>5</v>
      </c>
      <c r="G30" s="16">
        <f>'[4]16th'!D3</f>
        <v>7</v>
      </c>
      <c r="H30" s="325">
        <f>'[4]16th'!E3</f>
        <v>7</v>
      </c>
      <c r="I30" s="81">
        <f>'[4]16th'!F3</f>
        <v>80.5</v>
      </c>
      <c r="J30" s="56">
        <f>'[4]16th'!G3</f>
        <v>57.5</v>
      </c>
      <c r="K30" s="57">
        <f>'[4]16th'!H3</f>
        <v>80.5</v>
      </c>
      <c r="L30" s="121">
        <f>'[4]16th'!I3</f>
        <v>80.5</v>
      </c>
      <c r="M30" s="150">
        <f>'[4]16th'!J3</f>
        <v>5.1428571428571432</v>
      </c>
      <c r="N30" s="37">
        <f>'[4]16th'!K3</f>
        <v>7.2</v>
      </c>
      <c r="O30" s="36">
        <f>'[4]16th'!L3</f>
        <v>2.5714285714285716</v>
      </c>
      <c r="P30" s="151">
        <f>'[4]16th'!M3</f>
        <v>3</v>
      </c>
      <c r="Q30" s="165" t="str">
        <f t="shared" si="4"/>
        <v>J</v>
      </c>
      <c r="R30" s="69" t="str">
        <f t="shared" si="0"/>
        <v>J</v>
      </c>
      <c r="S30" s="69" t="str">
        <f t="shared" si="1"/>
        <v>L</v>
      </c>
      <c r="T30" s="15" t="str">
        <f>'[4]16th'!N3</f>
        <v>G</v>
      </c>
      <c r="U30" s="14">
        <f>'[4]16th'!O3</f>
        <v>7</v>
      </c>
      <c r="V30" s="71">
        <f>'[4]16th'!P3</f>
        <v>6</v>
      </c>
      <c r="W30" s="16">
        <f>'[4]16th'!Q3</f>
        <v>3</v>
      </c>
      <c r="X30" s="186">
        <f>'[4]16th'!R3</f>
        <v>3</v>
      </c>
      <c r="Y30" s="81">
        <f>'[4]16th'!S3</f>
        <v>80.5</v>
      </c>
      <c r="Z30" s="56">
        <f>'[4]16th'!T3</f>
        <v>69</v>
      </c>
      <c r="AA30" s="17">
        <f>'[4]16th'!U3</f>
        <v>34.5</v>
      </c>
      <c r="AB30" s="129">
        <f>'[4]16th'!V3</f>
        <v>34.5</v>
      </c>
      <c r="AC30" s="119">
        <f>'[4]16th'!W3</f>
        <v>5.1428571428571432</v>
      </c>
      <c r="AD30" s="37">
        <f>'[4]16th'!X3</f>
        <v>6</v>
      </c>
      <c r="AE30" s="36">
        <f>'[4]16th'!Y3</f>
        <v>3.6</v>
      </c>
      <c r="AF30" s="124">
        <f>'[4]16th'!Z3</f>
        <v>4</v>
      </c>
      <c r="AG30" s="126" t="str">
        <f t="shared" si="2"/>
        <v>J</v>
      </c>
      <c r="AH30" s="69" t="str">
        <f t="shared" si="3"/>
        <v>L</v>
      </c>
      <c r="AI30" s="15" t="str">
        <f>'[4]16th'!$AA$3</f>
        <v>G</v>
      </c>
    </row>
    <row r="31" spans="1:35" ht="12" customHeight="1" x14ac:dyDescent="0.2">
      <c r="A31" s="450" t="s">
        <v>121</v>
      </c>
      <c r="B31" s="451"/>
      <c r="C31" s="217">
        <f>'[5]16th'!$E$17+'[5]16th'!$F$17+'[5]16th'!$G$17</f>
        <v>0</v>
      </c>
      <c r="D31" s="319">
        <f>'[5]16th'!$H$17+'[5]16th'!$I$17+'[5]16th'!$J$17</f>
        <v>0</v>
      </c>
      <c r="E31" s="14">
        <f>'[5]16th'!B3</f>
        <v>6</v>
      </c>
      <c r="F31" s="71">
        <f>'[5]16th'!C3</f>
        <v>6</v>
      </c>
      <c r="G31" s="16">
        <f>'[5]16th'!D3</f>
        <v>2</v>
      </c>
      <c r="H31" s="325">
        <f>'[5]16th'!E3</f>
        <v>2</v>
      </c>
      <c r="I31" s="81">
        <f>'[5]16th'!F3</f>
        <v>69</v>
      </c>
      <c r="J31" s="56">
        <f>'[5]16th'!G3</f>
        <v>69</v>
      </c>
      <c r="K31" s="57">
        <f>'[5]16th'!H3</f>
        <v>23</v>
      </c>
      <c r="L31" s="121">
        <f>'[5]16th'!I3</f>
        <v>23</v>
      </c>
      <c r="M31" s="150">
        <f>'[5]16th'!J3</f>
        <v>4</v>
      </c>
      <c r="N31" s="37">
        <f>'[5]16th'!K3</f>
        <v>4</v>
      </c>
      <c r="O31" s="36">
        <f>'[5]16th'!L3</f>
        <v>3</v>
      </c>
      <c r="P31" s="151">
        <f>'[5]16th'!M3</f>
        <v>3</v>
      </c>
      <c r="Q31" s="165" t="str">
        <f t="shared" si="4"/>
        <v>J</v>
      </c>
      <c r="R31" s="69" t="str">
        <f t="shared" si="0"/>
        <v>J</v>
      </c>
      <c r="S31" s="69" t="str">
        <f t="shared" si="1"/>
        <v>J</v>
      </c>
      <c r="T31" s="15" t="str">
        <f>'[5]16th'!N3</f>
        <v>G</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 t="shared" si="2"/>
        <v>J</v>
      </c>
      <c r="AH31" s="69" t="str">
        <f t="shared" si="3"/>
        <v>J</v>
      </c>
      <c r="AI31" s="15" t="str">
        <f>'[5]16th'!$AA$3</f>
        <v>G</v>
      </c>
    </row>
    <row r="32" spans="1:35" ht="12" customHeight="1" x14ac:dyDescent="0.2">
      <c r="A32" s="563" t="s">
        <v>129</v>
      </c>
      <c r="B32" s="564"/>
      <c r="C32" s="217">
        <v>1</v>
      </c>
      <c r="D32" s="319">
        <v>0</v>
      </c>
      <c r="E32" s="14">
        <f>'[6]16th'!B3</f>
        <v>0</v>
      </c>
      <c r="F32" s="315">
        <f>'[6]16th'!C3</f>
        <v>0.65</v>
      </c>
      <c r="G32" s="16">
        <f>'[6]16th'!D3</f>
        <v>0</v>
      </c>
      <c r="H32" s="314">
        <f>'[6]16th'!E3</f>
        <v>1.3</v>
      </c>
      <c r="I32" s="81">
        <f>'[6]16th'!F3</f>
        <v>0</v>
      </c>
      <c r="J32" s="56">
        <f>'[6]16th'!G3</f>
        <v>7.5</v>
      </c>
      <c r="K32" s="17">
        <f>'[6]16th'!H3</f>
        <v>0</v>
      </c>
      <c r="L32" s="129">
        <f>'[6]16th'!I3</f>
        <v>15</v>
      </c>
      <c r="M32" s="150" t="e">
        <f>'[6]16th'!J3</f>
        <v>#DIV/0!</v>
      </c>
      <c r="N32" s="72">
        <f>'[6]16th'!K3</f>
        <v>0</v>
      </c>
      <c r="O32" s="36" t="e">
        <f>'[6]16th'!L3</f>
        <v>#DIV/0!</v>
      </c>
      <c r="P32" s="187">
        <f>'[6]16th'!M3</f>
        <v>0</v>
      </c>
      <c r="Q32" s="165" t="str">
        <f>IF(D32="","",IF(D32&gt;=C32,"J",IF(D32&lt;C32,"L")))</f>
        <v>L</v>
      </c>
      <c r="R32" s="69" t="str">
        <f>IF(J32="","",IF(J32&gt;=23,"J",IF(J32&lt;23,"L")))</f>
        <v>L</v>
      </c>
      <c r="S32" s="69" t="str">
        <f t="shared" si="1"/>
        <v>J</v>
      </c>
      <c r="T32" s="15" t="str">
        <f>'[6]16th'!N3</f>
        <v>G</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450" t="s">
        <v>5</v>
      </c>
      <c r="B33" s="451"/>
      <c r="C33" s="217">
        <f>'[7]16th'!$E$17+'[7]16th'!$F$17+'[7]16th'!$G$17</f>
        <v>0</v>
      </c>
      <c r="D33" s="319">
        <f>'[7]16th'!$H$17+'[7]16th'!$I$17+'[7]16th'!$J$17</f>
        <v>0</v>
      </c>
      <c r="E33" s="14">
        <f>'[7]16th'!B3</f>
        <v>4</v>
      </c>
      <c r="F33" s="71">
        <f>'[7]16th'!C3</f>
        <v>3</v>
      </c>
      <c r="G33" s="16">
        <f>'[7]16th'!D3</f>
        <v>2</v>
      </c>
      <c r="H33" s="325">
        <f>'[7]16th'!E3</f>
        <v>2</v>
      </c>
      <c r="I33" s="81">
        <f>'[7]16th'!F3</f>
        <v>46</v>
      </c>
      <c r="J33" s="56">
        <f>'[7]16th'!G3</f>
        <v>34.5</v>
      </c>
      <c r="K33" s="57">
        <f>'[7]16th'!H3</f>
        <v>23</v>
      </c>
      <c r="L33" s="121">
        <f>'[7]16th'!I3</f>
        <v>23</v>
      </c>
      <c r="M33" s="263" t="str">
        <f>'[7]16th'!J3</f>
        <v>N/A</v>
      </c>
      <c r="N33" s="264" t="str">
        <f>'[7]16th'!K3</f>
        <v>N/A</v>
      </c>
      <c r="O33" s="264" t="str">
        <f>'[7]16th'!L3</f>
        <v>N/A</v>
      </c>
      <c r="P33" s="266" t="str">
        <f>'[7]16th'!M3</f>
        <v>N/A</v>
      </c>
      <c r="Q33" s="165" t="str">
        <f t="shared" si="4"/>
        <v>J</v>
      </c>
      <c r="R33" s="69" t="str">
        <f t="shared" si="0"/>
        <v>J</v>
      </c>
      <c r="S33" s="69" t="str">
        <f t="shared" si="1"/>
        <v>L</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450" t="s">
        <v>8</v>
      </c>
      <c r="B34" s="451"/>
      <c r="C34" s="217"/>
      <c r="D34" s="319"/>
      <c r="E34" s="14">
        <f>'[8]16th'!B3</f>
        <v>16</v>
      </c>
      <c r="F34" s="71">
        <f>'[8]16th'!C3</f>
        <v>15</v>
      </c>
      <c r="G34" s="16">
        <f>'[8]16th'!D3</f>
        <v>7</v>
      </c>
      <c r="H34" s="325">
        <f>'[8]16th'!E3</f>
        <v>6</v>
      </c>
      <c r="I34" s="81">
        <f>'[8]16th'!F3</f>
        <v>184</v>
      </c>
      <c r="J34" s="56">
        <f>'[8]16th'!G3</f>
        <v>172.5</v>
      </c>
      <c r="K34" s="57">
        <f>'[8]16th'!H3</f>
        <v>80.5</v>
      </c>
      <c r="L34" s="121">
        <f>'[8]16th'!I3</f>
        <v>69</v>
      </c>
      <c r="M34" s="263" t="str">
        <f>'[8]16th'!J3</f>
        <v>N/A</v>
      </c>
      <c r="N34" s="264" t="str">
        <f>'[8]16th'!K3</f>
        <v>N/A</v>
      </c>
      <c r="O34" s="264" t="str">
        <f>'[8]16th'!L3</f>
        <v>N/A</v>
      </c>
      <c r="P34" s="266" t="str">
        <f>'[8]16th'!M3</f>
        <v>N/A</v>
      </c>
      <c r="Q34" s="340" t="s">
        <v>120</v>
      </c>
      <c r="R34" s="69" t="str">
        <f t="shared" si="0"/>
        <v>J</v>
      </c>
      <c r="S34" s="69" t="str">
        <f t="shared" si="1"/>
        <v>L</v>
      </c>
      <c r="T34" s="15" t="str">
        <f>'[8]16th'!N3</f>
        <v>G</v>
      </c>
      <c r="U34" s="14">
        <f>'[8]16th'!O3</f>
        <v>15</v>
      </c>
      <c r="V34" s="71">
        <f>'[8]16th'!P3</f>
        <v>14</v>
      </c>
      <c r="W34" s="16">
        <f>'[8]16th'!Q3</f>
        <v>5</v>
      </c>
      <c r="X34" s="186">
        <f>'[8]16th'!R3</f>
        <v>5</v>
      </c>
      <c r="Y34" s="81">
        <f>'[8]16th'!S3</f>
        <v>172.5</v>
      </c>
      <c r="Z34" s="56">
        <f>'[8]16th'!T3</f>
        <v>161</v>
      </c>
      <c r="AA34" s="17">
        <f>'[8]16th'!U3</f>
        <v>57.5</v>
      </c>
      <c r="AB34" s="214">
        <f>'[8]16th'!V3</f>
        <v>57.5</v>
      </c>
      <c r="AC34" s="321" t="str">
        <f>'[8]16th'!W3</f>
        <v>N/A</v>
      </c>
      <c r="AD34" s="264" t="str">
        <f>'[8]16th'!X3</f>
        <v>N/A</v>
      </c>
      <c r="AE34" s="264" t="str">
        <f>'[8]16th'!Y3</f>
        <v>N/A</v>
      </c>
      <c r="AF34" s="265" t="str">
        <f>'[8]16th'!Z3</f>
        <v>N/A</v>
      </c>
      <c r="AG34" s="126" t="str">
        <f t="shared" si="2"/>
        <v>J</v>
      </c>
      <c r="AH34" s="69" t="str">
        <f t="shared" si="3"/>
        <v>L</v>
      </c>
      <c r="AI34" s="15" t="str">
        <f>'[8]16th'!$AA$3</f>
        <v>A</v>
      </c>
    </row>
    <row r="35" spans="1:36" ht="12" customHeight="1" x14ac:dyDescent="0.2">
      <c r="A35" s="316" t="s">
        <v>131</v>
      </c>
      <c r="B35" s="317"/>
      <c r="C35" s="217"/>
      <c r="D35" s="319"/>
      <c r="E35" s="14">
        <f>'[9]16th'!B3</f>
        <v>3</v>
      </c>
      <c r="F35" s="301">
        <f>'[9]16th'!C3</f>
        <v>4</v>
      </c>
      <c r="G35" s="16">
        <f>'[9]16th'!D3</f>
        <v>2</v>
      </c>
      <c r="H35" s="327">
        <f>'[9]16th'!E3</f>
        <v>0</v>
      </c>
      <c r="I35" s="14">
        <f>'[9]16th'!F3</f>
        <v>34.5</v>
      </c>
      <c r="J35" s="301">
        <f>'[9]16th'!G3</f>
        <v>46</v>
      </c>
      <c r="K35" s="16">
        <f>'[9]16th'!H3</f>
        <v>23</v>
      </c>
      <c r="L35" s="304">
        <f>'[9]16th'!I3</f>
        <v>0</v>
      </c>
      <c r="M35" s="14" t="str">
        <f>'[9]16th'!J3</f>
        <v>N/A</v>
      </c>
      <c r="N35" s="16" t="str">
        <f>'[9]16th'!K3</f>
        <v>N/A</v>
      </c>
      <c r="O35" s="16" t="str">
        <f>'[9]16th'!L3</f>
        <v>N/A</v>
      </c>
      <c r="P35" s="323" t="str">
        <f>'[9]16th'!M3</f>
        <v>N/A</v>
      </c>
      <c r="Q35" s="340" t="s">
        <v>120</v>
      </c>
      <c r="R35" s="69" t="str">
        <f t="shared" si="0"/>
        <v>J</v>
      </c>
      <c r="S35" s="69" t="str">
        <f t="shared" si="1"/>
        <v>J</v>
      </c>
      <c r="T35" s="323" t="str">
        <f>'[9]16th'!N3</f>
        <v>A</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450" t="s">
        <v>67</v>
      </c>
      <c r="B36" s="451"/>
      <c r="C36" s="217"/>
      <c r="D36" s="319"/>
      <c r="E36" s="14">
        <f>'[10]16th'!B3</f>
        <v>4</v>
      </c>
      <c r="F36" s="71">
        <f>'[10]16th'!C3</f>
        <v>5</v>
      </c>
      <c r="G36" s="16">
        <f>'[10]16th'!D3</f>
        <v>1</v>
      </c>
      <c r="H36" s="325">
        <f>'[10]16th'!E3</f>
        <v>1</v>
      </c>
      <c r="I36" s="81">
        <f>'[10]16th'!F3</f>
        <v>46</v>
      </c>
      <c r="J36" s="56">
        <f>'[10]16th'!G3</f>
        <v>57.5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J</v>
      </c>
      <c r="T36" s="15" t="str">
        <f>'[10]16th'!N3</f>
        <v>G</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448" t="s">
        <v>9</v>
      </c>
      <c r="B37" s="449"/>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t="str">
        <f>'[11]16th'!$AA$3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'[12]16th'!$E$17+'[12]16th'!$F$17+'[12]16th'!$G$17</f>
        <v>0</v>
      </c>
      <c r="D42" s="291">
        <f>'[12]16th'!$H$17+'[12]16th'!$I$17+'[12]16th'!$J$17</f>
        <v>0</v>
      </c>
      <c r="E42" s="14">
        <f>'[12]16th'!B3</f>
        <v>3</v>
      </c>
      <c r="F42" s="71">
        <f>'[12]16th'!C3</f>
        <v>2</v>
      </c>
      <c r="G42" s="16">
        <f>'[12]16th'!D3</f>
        <v>2</v>
      </c>
      <c r="H42" s="186">
        <f>'[12]16th'!E3</f>
        <v>3</v>
      </c>
      <c r="I42" s="81">
        <f>'[12]16th'!F3</f>
        <v>34.5</v>
      </c>
      <c r="J42" s="56">
        <f>'[12]16th'!G3</f>
        <v>23</v>
      </c>
      <c r="K42" s="57">
        <f>'[12]16th'!H3</f>
        <v>23</v>
      </c>
      <c r="L42" s="161">
        <f>'[12]16th'!I3</f>
        <v>34.5</v>
      </c>
      <c r="M42" s="150">
        <f>'[12]16th'!J3</f>
        <v>6</v>
      </c>
      <c r="N42" s="37">
        <f>'[12]16th'!K3</f>
        <v>9</v>
      </c>
      <c r="O42" s="36">
        <f>'[12]16th'!L3</f>
        <v>3.6</v>
      </c>
      <c r="P42" s="124">
        <f>'[12]16th'!M3</f>
        <v>3.6</v>
      </c>
      <c r="Q42" s="289" t="str">
        <f>IF(D42="","",IF(D42&gt;=C42,"J",IF(D42&lt;C42,"L")))</f>
        <v>J</v>
      </c>
      <c r="R42" s="184" t="str">
        <f>IF(J42="","",IF(J42&gt;=23,"J",IF(J42&lt;23,"L")))</f>
        <v>J</v>
      </c>
      <c r="S42" s="184" t="str">
        <f t="shared" ref="S42:S53" si="5">IF(J42="","",IF(J42&gt;=I42-8,"J",IF(J42&lt;I42-8,"L")))</f>
        <v>L</v>
      </c>
      <c r="T42" s="185" t="str">
        <f>'[12]16th'!N3</f>
        <v>A</v>
      </c>
      <c r="U42" s="14">
        <f>'[12]16th'!O3</f>
        <v>3</v>
      </c>
      <c r="V42" s="71">
        <f>'[12]16th'!P3</f>
        <v>3</v>
      </c>
      <c r="W42" s="16">
        <f>'[12]16th'!Q3</f>
        <v>1</v>
      </c>
      <c r="X42" s="186">
        <f>'[12]16th'!R3</f>
        <v>2</v>
      </c>
      <c r="Y42" s="55">
        <f>'[12]16th'!S3</f>
        <v>34.5</v>
      </c>
      <c r="Z42" s="56">
        <f>'[12]16th'!T3</f>
        <v>34.5</v>
      </c>
      <c r="AA42" s="17">
        <f>'[12]16th'!U3</f>
        <v>11.5</v>
      </c>
      <c r="AB42" s="129">
        <f>'[12]16th'!V3</f>
        <v>23</v>
      </c>
      <c r="AC42" s="150">
        <f>'[12]16th'!W3</f>
        <v>6</v>
      </c>
      <c r="AD42" s="37">
        <f>'[12]16th'!X3</f>
        <v>6</v>
      </c>
      <c r="AE42" s="36">
        <f>'[12]16th'!Y3</f>
        <v>4.5</v>
      </c>
      <c r="AF42" s="151">
        <f>'[12]16th'!Z3</f>
        <v>3.6</v>
      </c>
      <c r="AG42" s="165" t="str">
        <f t="shared" ref="AG42:AG53" si="6">IF(Z42="","",IF(Z42&gt;=23,"J",IF(Z42&lt;23,"L")))</f>
        <v>J</v>
      </c>
      <c r="AH42" s="69" t="str">
        <f t="shared" ref="AH42:AH53" si="7">IF(Z42="","",IF(Z42&gt;=Y42-8,"J",IF(Z42&lt;Y42-8,"L")))</f>
        <v>J</v>
      </c>
      <c r="AI42" s="15" t="str">
        <f>'[12]16th'!$AA$3</f>
        <v>G</v>
      </c>
    </row>
    <row r="43" spans="1:36" ht="12" customHeight="1" x14ac:dyDescent="0.2">
      <c r="A43" s="450" t="s">
        <v>6</v>
      </c>
      <c r="B43" s="451"/>
      <c r="C43" s="217">
        <f>'[13]16th'!$E$17+'[13]16th'!$F$17+'[13]16th'!$G$17</f>
        <v>0</v>
      </c>
      <c r="D43" s="254">
        <f>'[13]16th'!$H$17+'[13]16th'!$I$17+'[13]16th'!$J$17</f>
        <v>0</v>
      </c>
      <c r="E43" s="14">
        <f>'[13]16th'!B3</f>
        <v>3</v>
      </c>
      <c r="F43" s="71">
        <f>'[13]16th'!C3</f>
        <v>3</v>
      </c>
      <c r="G43" s="16">
        <f>'[13]16th'!D3</f>
        <v>5</v>
      </c>
      <c r="H43" s="186">
        <f>'[13]16th'!E3</f>
        <v>5</v>
      </c>
      <c r="I43" s="81">
        <f>'[13]16th'!F3</f>
        <v>34.5</v>
      </c>
      <c r="J43" s="56">
        <f>'[13]16th'!G3</f>
        <v>34.5</v>
      </c>
      <c r="K43" s="57">
        <f>'[13]16th'!H3</f>
        <v>57.5</v>
      </c>
      <c r="L43" s="161">
        <f>'[13]16th'!I3</f>
        <v>57.5</v>
      </c>
      <c r="M43" s="150">
        <f>'[13]16th'!J3</f>
        <v>5.333333333333333</v>
      </c>
      <c r="N43" s="37">
        <f>'[13]16th'!K3</f>
        <v>5.333333333333333</v>
      </c>
      <c r="O43" s="36">
        <f>'[13]16th'!L3</f>
        <v>2</v>
      </c>
      <c r="P43" s="124">
        <f>'[13]16th'!M3</f>
        <v>2</v>
      </c>
      <c r="Q43" s="126" t="str">
        <f>IF(D43="","",IF(D43&gt;=C43,"J",IF(D43&lt;C43,"L")))</f>
        <v>J</v>
      </c>
      <c r="R43" s="90" t="str">
        <f>IF(J43="","",IF(J43&gt;=23,"J",IF(J43&lt;23,"L")))</f>
        <v>J</v>
      </c>
      <c r="S43" s="69" t="str">
        <f t="shared" si="5"/>
        <v>J</v>
      </c>
      <c r="T43" s="15" t="str">
        <f>'[13]16th'!N3</f>
        <v>G</v>
      </c>
      <c r="U43" s="14">
        <f>'[13]16th'!O3</f>
        <v>3</v>
      </c>
      <c r="V43" s="71">
        <f>'[13]16th'!P3</f>
        <v>3</v>
      </c>
      <c r="W43" s="16">
        <f>'[13]16th'!Q3</f>
        <v>5</v>
      </c>
      <c r="X43" s="186">
        <f>'[13]16th'!R3</f>
        <v>5</v>
      </c>
      <c r="Y43" s="55">
        <f>'[13]16th'!S3</f>
        <v>34.5</v>
      </c>
      <c r="Z43" s="56">
        <f>'[13]16th'!T3</f>
        <v>34.5</v>
      </c>
      <c r="AA43" s="17">
        <f>'[13]16th'!U3</f>
        <v>57.5</v>
      </c>
      <c r="AB43" s="129">
        <f>'[13]16th'!V3</f>
        <v>57.5</v>
      </c>
      <c r="AC43" s="150">
        <f>'[13]16th'!W3</f>
        <v>5.333333333333333</v>
      </c>
      <c r="AD43" s="37">
        <f>'[13]16th'!X3</f>
        <v>5.333333333333333</v>
      </c>
      <c r="AE43" s="36">
        <f>'[13]16th'!Y3</f>
        <v>2</v>
      </c>
      <c r="AF43" s="151">
        <f>'[13]16th'!Z3</f>
        <v>2</v>
      </c>
      <c r="AG43" s="165" t="str">
        <f t="shared" si="6"/>
        <v>J</v>
      </c>
      <c r="AH43" s="69" t="str">
        <f t="shared" si="7"/>
        <v>J</v>
      </c>
      <c r="AI43" s="15" t="str">
        <f>'[13]16th'!$AA$3</f>
        <v>G</v>
      </c>
    </row>
    <row r="44" spans="1:36" ht="12" customHeight="1" x14ac:dyDescent="0.2">
      <c r="A44" s="450" t="s">
        <v>7</v>
      </c>
      <c r="B44" s="451"/>
      <c r="C44" s="217">
        <f>'[14]16th'!$E$17+'[14]16th'!$F$17+'[14]16th'!$G$17</f>
        <v>0</v>
      </c>
      <c r="D44" s="254">
        <f>'[14]16th'!$H$17+'[14]16th'!$I$17+'[14]16th'!$J$17</f>
        <v>0</v>
      </c>
      <c r="E44" s="14">
        <f>'[14]16th'!B3</f>
        <v>3</v>
      </c>
      <c r="F44" s="71">
        <f>'[14]16th'!C3</f>
        <v>3</v>
      </c>
      <c r="G44" s="16">
        <f>'[14]16th'!D3</f>
        <v>2</v>
      </c>
      <c r="H44" s="186">
        <f>'[14]16th'!E3</f>
        <v>3</v>
      </c>
      <c r="I44" s="81">
        <f>'[14]16th'!F3</f>
        <v>34.5</v>
      </c>
      <c r="J44" s="56">
        <f>'[14]16th'!G3</f>
        <v>34.5</v>
      </c>
      <c r="K44" s="57">
        <f>'[14]16th'!H3</f>
        <v>23</v>
      </c>
      <c r="L44" s="161">
        <f>'[14]16th'!I3</f>
        <v>34.5</v>
      </c>
      <c r="M44" s="150">
        <f>'[14]16th'!J3</f>
        <v>6</v>
      </c>
      <c r="N44" s="37">
        <f>'[14]16th'!K3</f>
        <v>6</v>
      </c>
      <c r="O44" s="36">
        <f>'[14]16th'!L3</f>
        <v>3.6</v>
      </c>
      <c r="P44" s="124">
        <f>'[14]16th'!M3</f>
        <v>3</v>
      </c>
      <c r="Q44" s="126" t="str">
        <f>IF(D44="","",IF(D44&gt;=C44,"J",IF(D44&lt;C44,"L")))</f>
        <v>J</v>
      </c>
      <c r="R44" s="90" t="str">
        <f>IF(J44="","",IF(J44&gt;=23,"J",IF(J44&lt;23,"L")))</f>
        <v>J</v>
      </c>
      <c r="S44" s="69" t="str">
        <f t="shared" si="5"/>
        <v>J</v>
      </c>
      <c r="T44" s="15" t="str">
        <f>'[14]16th'!N3</f>
        <v>A</v>
      </c>
      <c r="U44" s="14">
        <f>'[14]16th'!O3</f>
        <v>3</v>
      </c>
      <c r="V44" s="71">
        <f>'[14]16th'!P3</f>
        <v>3</v>
      </c>
      <c r="W44" s="16">
        <f>'[14]16th'!Q3</f>
        <v>1</v>
      </c>
      <c r="X44" s="186">
        <f>'[14]16th'!R3</f>
        <v>3</v>
      </c>
      <c r="Y44" s="55">
        <f>'[14]16th'!S3</f>
        <v>34.5</v>
      </c>
      <c r="Z44" s="56">
        <f>'[14]16th'!T3</f>
        <v>34.5</v>
      </c>
      <c r="AA44" s="17">
        <f>'[14]16th'!U3</f>
        <v>11.5</v>
      </c>
      <c r="AB44" s="129">
        <f>'[14]16th'!V3</f>
        <v>34.5</v>
      </c>
      <c r="AC44" s="150">
        <f>'[14]16th'!W3</f>
        <v>6</v>
      </c>
      <c r="AD44" s="37">
        <f>'[14]16th'!X3</f>
        <v>6</v>
      </c>
      <c r="AE44" s="36">
        <f>'[14]16th'!Y3</f>
        <v>4.5</v>
      </c>
      <c r="AF44" s="151">
        <f>'[14]16th'!Z3</f>
        <v>3</v>
      </c>
      <c r="AG44" s="165" t="str">
        <f t="shared" si="6"/>
        <v>J</v>
      </c>
      <c r="AH44" s="69" t="str">
        <f t="shared" si="7"/>
        <v>J</v>
      </c>
      <c r="AI44" s="15" t="str">
        <f>'[14]16th'!$AA$3</f>
        <v>G</v>
      </c>
    </row>
    <row r="45" spans="1:36" ht="12" customHeight="1" x14ac:dyDescent="0.2">
      <c r="A45" s="450" t="s">
        <v>11</v>
      </c>
      <c r="B45" s="451"/>
      <c r="C45" s="217">
        <f>'[15]16th'!$E$17+'[15]16th'!$F$17+'[15]16th'!$G$17</f>
        <v>0</v>
      </c>
      <c r="D45" s="254">
        <f>'[15]16th'!$H$17+'[15]16th'!$I$17+'[15]16th'!$J$17</f>
        <v>0</v>
      </c>
      <c r="E45" s="14">
        <f>'[15]16th'!B3</f>
        <v>4</v>
      </c>
      <c r="F45" s="71">
        <f>'[15]16th'!C3</f>
        <v>4</v>
      </c>
      <c r="G45" s="16">
        <f>'[15]16th'!D3</f>
        <v>4</v>
      </c>
      <c r="H45" s="186">
        <f>'[15]16th'!E3</f>
        <v>4</v>
      </c>
      <c r="I45" s="81">
        <f>'[15]16th'!F3</f>
        <v>46</v>
      </c>
      <c r="J45" s="56">
        <f>'[15]16th'!G3</f>
        <v>46</v>
      </c>
      <c r="K45" s="57">
        <f>'[15]16th'!H3</f>
        <v>46</v>
      </c>
      <c r="L45" s="161">
        <f>'[15]16th'!I3</f>
        <v>46</v>
      </c>
      <c r="M45" s="150">
        <f>'[15]16th'!J3</f>
        <v>7</v>
      </c>
      <c r="N45" s="37">
        <f>'[15]16th'!K3</f>
        <v>7</v>
      </c>
      <c r="O45" s="36">
        <f>'[15]16th'!L3</f>
        <v>3.5</v>
      </c>
      <c r="P45" s="124">
        <f>'[15]16th'!M3</f>
        <v>3.5</v>
      </c>
      <c r="Q45" s="126" t="str">
        <f t="shared" si="4"/>
        <v>J</v>
      </c>
      <c r="R45" s="90" t="str">
        <f t="shared" si="0"/>
        <v>J</v>
      </c>
      <c r="S45" s="69" t="str">
        <f t="shared" si="5"/>
        <v>J</v>
      </c>
      <c r="T45" s="15" t="str">
        <f>'[15]16th'!N3</f>
        <v>G</v>
      </c>
      <c r="U45" s="14">
        <f>'[15]16th'!O3</f>
        <v>4</v>
      </c>
      <c r="V45" s="71">
        <f>'[15]16th'!P3</f>
        <v>4</v>
      </c>
      <c r="W45" s="16">
        <f>'[15]16th'!Q3</f>
        <v>3</v>
      </c>
      <c r="X45" s="186">
        <f>'[15]16th'!R3</f>
        <v>3</v>
      </c>
      <c r="Y45" s="55">
        <f>'[15]16th'!S3</f>
        <v>46</v>
      </c>
      <c r="Z45" s="56">
        <f>'[15]16th'!T3</f>
        <v>46</v>
      </c>
      <c r="AA45" s="17">
        <f>'[15]16th'!U3</f>
        <v>34.5</v>
      </c>
      <c r="AB45" s="129">
        <f>'[15]16th'!V3</f>
        <v>34.5</v>
      </c>
      <c r="AC45" s="150">
        <f>'[15]16th'!W3</f>
        <v>7</v>
      </c>
      <c r="AD45" s="37">
        <f>'[15]16th'!X3</f>
        <v>7</v>
      </c>
      <c r="AE45" s="36">
        <f>'[15]16th'!Y3</f>
        <v>4</v>
      </c>
      <c r="AF45" s="151">
        <f>'[15]16th'!Z3</f>
        <v>4</v>
      </c>
      <c r="AG45" s="165" t="str">
        <f t="shared" si="6"/>
        <v>J</v>
      </c>
      <c r="AH45" s="69" t="str">
        <f t="shared" si="7"/>
        <v>J</v>
      </c>
      <c r="AI45" s="15" t="str">
        <f>'[15]16th'!$AA$3</f>
        <v>G</v>
      </c>
    </row>
    <row r="46" spans="1:36" ht="12" customHeight="1" x14ac:dyDescent="0.2">
      <c r="A46" s="450" t="s">
        <v>10</v>
      </c>
      <c r="B46" s="451"/>
      <c r="C46" s="217">
        <f>'[16]16th'!$E$17+'[16]16th'!$F$17+'[16]16th'!$G$17</f>
        <v>0</v>
      </c>
      <c r="D46" s="254">
        <f>'[16]16th'!$H$17+'[16]16th'!$I$17+'[16]16th'!$J$17</f>
        <v>0</v>
      </c>
      <c r="E46" s="14">
        <f>'[16]16th'!B3</f>
        <v>4</v>
      </c>
      <c r="F46" s="71">
        <f>'[16]16th'!C3</f>
        <v>4</v>
      </c>
      <c r="G46" s="16">
        <f>'[16]16th'!D3</f>
        <v>7</v>
      </c>
      <c r="H46" s="186">
        <f>'[16]16th'!E3</f>
        <v>6</v>
      </c>
      <c r="I46" s="81">
        <f>'[16]16th'!F3</f>
        <v>46</v>
      </c>
      <c r="J46" s="56">
        <f>'[16]16th'!G3</f>
        <v>46</v>
      </c>
      <c r="K46" s="57">
        <f>'[16]16th'!H3</f>
        <v>80.5</v>
      </c>
      <c r="L46" s="161">
        <f>'[16]16th'!I3</f>
        <v>69</v>
      </c>
      <c r="M46" s="150">
        <f>'[16]16th'!J3</f>
        <v>7.5</v>
      </c>
      <c r="N46" s="37">
        <f>'[16]16th'!K3</f>
        <v>7.5</v>
      </c>
      <c r="O46" s="36">
        <f>'[16]16th'!L3</f>
        <v>2.7272727272727271</v>
      </c>
      <c r="P46" s="124">
        <f>'[16]16th'!M3</f>
        <v>3</v>
      </c>
      <c r="Q46" s="126" t="str">
        <f t="shared" si="4"/>
        <v>J</v>
      </c>
      <c r="R46" s="90" t="str">
        <f t="shared" si="0"/>
        <v>J</v>
      </c>
      <c r="S46" s="69" t="str">
        <f t="shared" si="5"/>
        <v>J</v>
      </c>
      <c r="T46" s="15" t="str">
        <f>'[16]16th'!N3</f>
        <v>G</v>
      </c>
      <c r="U46" s="14">
        <f>'[16]16th'!O3</f>
        <v>4</v>
      </c>
      <c r="V46" s="71">
        <f>'[16]16th'!P3</f>
        <v>5</v>
      </c>
      <c r="W46" s="16">
        <f>'[16]16th'!Q3</f>
        <v>4</v>
      </c>
      <c r="X46" s="186">
        <f>'[16]16th'!R3</f>
        <v>4</v>
      </c>
      <c r="Y46" s="55">
        <f>'[16]16th'!S3</f>
        <v>46</v>
      </c>
      <c r="Z46" s="56">
        <f>'[16]16th'!T3</f>
        <v>57.5</v>
      </c>
      <c r="AA46" s="17">
        <f>'[16]16th'!U3</f>
        <v>46</v>
      </c>
      <c r="AB46" s="129">
        <f>'[16]16th'!V3</f>
        <v>46</v>
      </c>
      <c r="AC46" s="150">
        <f>'[16]16th'!W3</f>
        <v>7.5</v>
      </c>
      <c r="AD46" s="37">
        <f>'[16]16th'!X3</f>
        <v>6</v>
      </c>
      <c r="AE46" s="36">
        <f>'[16]16th'!Y3</f>
        <v>3.75</v>
      </c>
      <c r="AF46" s="151">
        <f>'[16]16th'!Z3</f>
        <v>3.3333333333333335</v>
      </c>
      <c r="AG46" s="165" t="str">
        <f t="shared" si="6"/>
        <v>J</v>
      </c>
      <c r="AH46" s="69" t="str">
        <f t="shared" si="7"/>
        <v>J</v>
      </c>
      <c r="AI46" s="15" t="str">
        <f>'[16]16th'!$AA$3</f>
        <v>G</v>
      </c>
    </row>
    <row r="47" spans="1:36" ht="12" customHeight="1" x14ac:dyDescent="0.2">
      <c r="A47" s="450" t="s">
        <v>13</v>
      </c>
      <c r="B47" s="451"/>
      <c r="C47" s="217">
        <f>'[17]16th'!$E$17+'[17]16th'!$F$17+'[17]16th'!$G$17</f>
        <v>0</v>
      </c>
      <c r="D47" s="254">
        <f>'[17]16th'!$H$17+'[17]16th'!$I$17+'[17]16th'!$J$17</f>
        <v>0</v>
      </c>
      <c r="E47" s="14">
        <f>'[17]16th'!B3</f>
        <v>6</v>
      </c>
      <c r="F47" s="71">
        <f>'[17]16th'!C3</f>
        <v>5</v>
      </c>
      <c r="G47" s="16">
        <f>'[17]16th'!D3</f>
        <v>3</v>
      </c>
      <c r="H47" s="186">
        <f>'[17]16th'!E3</f>
        <v>4</v>
      </c>
      <c r="I47" s="81">
        <f>'[17]16th'!F3</f>
        <v>69</v>
      </c>
      <c r="J47" s="56">
        <f>'[17]16th'!G3</f>
        <v>57.5</v>
      </c>
      <c r="K47" s="57">
        <f>'[17]16th'!H3</f>
        <v>34.5</v>
      </c>
      <c r="L47" s="161">
        <f>'[17]16th'!I3</f>
        <v>46</v>
      </c>
      <c r="M47" s="150">
        <f>'[17]16th'!J3</f>
        <v>4.5</v>
      </c>
      <c r="N47" s="72">
        <f>'[17]16th'!K3</f>
        <v>5.4</v>
      </c>
      <c r="O47" s="36">
        <f>'[17]16th'!L3</f>
        <v>3</v>
      </c>
      <c r="P47" s="244">
        <f>'[17]16th'!M3</f>
        <v>3</v>
      </c>
      <c r="Q47" s="126" t="str">
        <f t="shared" si="4"/>
        <v>J</v>
      </c>
      <c r="R47" s="90" t="str">
        <f t="shared" si="0"/>
        <v>J</v>
      </c>
      <c r="S47" s="69" t="str">
        <f t="shared" si="5"/>
        <v>L</v>
      </c>
      <c r="T47" s="15" t="str">
        <f>'[17]16th'!N3</f>
        <v>A</v>
      </c>
      <c r="U47" s="14">
        <f>'[17]16th'!O3</f>
        <v>5</v>
      </c>
      <c r="V47" s="71">
        <f>'[17]16th'!P3</f>
        <v>4</v>
      </c>
      <c r="W47" s="16">
        <f>'[17]16th'!Q3</f>
        <v>1</v>
      </c>
      <c r="X47" s="186">
        <f>'[17]16th'!R3</f>
        <v>2</v>
      </c>
      <c r="Y47" s="55">
        <f>'[17]16th'!S3</f>
        <v>57.5</v>
      </c>
      <c r="Z47" s="56">
        <f>'[17]16th'!T3</f>
        <v>46</v>
      </c>
      <c r="AA47" s="17">
        <f>'[17]16th'!U3</f>
        <v>11.5</v>
      </c>
      <c r="AB47" s="129">
        <f>'[17]16th'!V3</f>
        <v>23</v>
      </c>
      <c r="AC47" s="150">
        <f>'[17]16th'!W3</f>
        <v>5.4</v>
      </c>
      <c r="AD47" s="72">
        <f>'[17]16th'!X3</f>
        <v>6.75</v>
      </c>
      <c r="AE47" s="36">
        <f>'[17]16th'!Y3</f>
        <v>4.5</v>
      </c>
      <c r="AF47" s="187">
        <f>'[17]16th'!Z3</f>
        <v>4.5</v>
      </c>
      <c r="AG47" s="165" t="str">
        <f t="shared" si="6"/>
        <v>J</v>
      </c>
      <c r="AH47" s="69" t="str">
        <f t="shared" si="7"/>
        <v>L</v>
      </c>
      <c r="AI47" s="15" t="str">
        <f>'[17]16th'!$AA$3</f>
        <v>A</v>
      </c>
    </row>
    <row r="48" spans="1:36" ht="12" customHeight="1" x14ac:dyDescent="0.2">
      <c r="A48" s="450" t="s">
        <v>123</v>
      </c>
      <c r="B48" s="451"/>
      <c r="C48" s="217">
        <f>'[18]16th'!$E$17+'[18]16th'!$F$17+'[18]16th'!$G$17</f>
        <v>0</v>
      </c>
      <c r="D48" s="254">
        <f>'[18]16th'!$H$17+'[18]16th'!$I$17+'[18]16th'!$J$17</f>
        <v>0</v>
      </c>
      <c r="E48" s="14">
        <f>'[18]16th'!B3</f>
        <v>6</v>
      </c>
      <c r="F48" s="71">
        <f>'[18]16th'!C3</f>
        <v>6</v>
      </c>
      <c r="G48" s="16">
        <f>'[18]16th'!D3</f>
        <v>4</v>
      </c>
      <c r="H48" s="186">
        <f>'[18]16th'!E3</f>
        <v>5</v>
      </c>
      <c r="I48" s="81">
        <f>'[18]16th'!F3</f>
        <v>69</v>
      </c>
      <c r="J48" s="56">
        <f>'[18]16th'!G3</f>
        <v>69</v>
      </c>
      <c r="K48" s="57">
        <f>'[18]16th'!H3</f>
        <v>46</v>
      </c>
      <c r="L48" s="161">
        <f>'[18]16th'!I3</f>
        <v>57.5</v>
      </c>
      <c r="M48" s="150">
        <f>'[18]16th'!J3</f>
        <v>6.166666666666667</v>
      </c>
      <c r="N48" s="37">
        <f>'[18]16th'!K3</f>
        <v>6.166666666666667</v>
      </c>
      <c r="O48" s="36">
        <f>'[18]16th'!L3</f>
        <v>3.7</v>
      </c>
      <c r="P48" s="124">
        <f>'[18]16th'!M3</f>
        <v>3.3636363636363638</v>
      </c>
      <c r="Q48" s="126" t="str">
        <f t="shared" si="4"/>
        <v>J</v>
      </c>
      <c r="R48" s="90" t="str">
        <f t="shared" si="0"/>
        <v>J</v>
      </c>
      <c r="S48" s="69" t="str">
        <f t="shared" si="5"/>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6"/>
        <v>J</v>
      </c>
      <c r="AH48" s="69" t="str">
        <f t="shared" si="7"/>
        <v>J</v>
      </c>
      <c r="AI48" s="15" t="str">
        <f>'[18]16th'!$AA$3</f>
        <v>G</v>
      </c>
    </row>
    <row r="49" spans="1:35" ht="12" customHeight="1" x14ac:dyDescent="0.2">
      <c r="A49" s="450" t="s">
        <v>12</v>
      </c>
      <c r="B49" s="451"/>
      <c r="C49" s="217">
        <f>'[19]16th'!$E$17+'[19]16th'!$F$17+'[19]16th'!$G$17</f>
        <v>0</v>
      </c>
      <c r="D49" s="254">
        <f>'[19]16th'!$H$17+'[19]16th'!$I$17+'[19]16th'!$J$17</f>
        <v>0</v>
      </c>
      <c r="E49" s="14">
        <f>'[19]16th'!B3</f>
        <v>3</v>
      </c>
      <c r="F49" s="71">
        <f>'[19]16th'!C3</f>
        <v>3</v>
      </c>
      <c r="G49" s="16">
        <f>'[19]16th'!D3</f>
        <v>2</v>
      </c>
      <c r="H49" s="186">
        <f>'[19]16th'!E3</f>
        <v>2</v>
      </c>
      <c r="I49" s="81">
        <f>'[19]16th'!F3</f>
        <v>34.5</v>
      </c>
      <c r="J49" s="56">
        <f>'[19]16th'!G3</f>
        <v>34.5</v>
      </c>
      <c r="K49" s="57">
        <f>'[19]16th'!H3</f>
        <v>23</v>
      </c>
      <c r="L49" s="161">
        <f>'[19]16th'!I3</f>
        <v>23</v>
      </c>
      <c r="M49" s="150">
        <f>'[19]16th'!J3</f>
        <v>6.666666666666667</v>
      </c>
      <c r="N49" s="72">
        <f>'[19]16th'!K3</f>
        <v>6.666666666666667</v>
      </c>
      <c r="O49" s="36">
        <f>'[19]16th'!L3</f>
        <v>4</v>
      </c>
      <c r="P49" s="244">
        <f>'[19]16th'!M3</f>
        <v>4</v>
      </c>
      <c r="Q49" s="126" t="str">
        <f t="shared" si="4"/>
        <v>J</v>
      </c>
      <c r="R49" s="90" t="str">
        <f t="shared" si="0"/>
        <v>J</v>
      </c>
      <c r="S49" s="69" t="str">
        <f t="shared" si="5"/>
        <v>J</v>
      </c>
      <c r="T49" s="15" t="str">
        <f>'[19]16th'!N3</f>
        <v>G</v>
      </c>
      <c r="U49" s="14">
        <f>'[19]16th'!O3</f>
        <v>3</v>
      </c>
      <c r="V49" s="71">
        <f>'[19]16th'!P3</f>
        <v>2</v>
      </c>
      <c r="W49" s="16">
        <f>'[19]16th'!Q3</f>
        <v>1</v>
      </c>
      <c r="X49" s="186">
        <f>'[19]16th'!R3</f>
        <v>2</v>
      </c>
      <c r="Y49" s="55">
        <f>'[19]16th'!S3</f>
        <v>34.5</v>
      </c>
      <c r="Z49" s="56">
        <f>'[19]16th'!T3</f>
        <v>23</v>
      </c>
      <c r="AA49" s="17">
        <f>'[19]16th'!U3</f>
        <v>11.5</v>
      </c>
      <c r="AB49" s="129">
        <f>'[19]16th'!V3</f>
        <v>23</v>
      </c>
      <c r="AC49" s="150">
        <f>'[19]16th'!W3</f>
        <v>6.666666666666667</v>
      </c>
      <c r="AD49" s="72">
        <f>'[19]16th'!X3</f>
        <v>10</v>
      </c>
      <c r="AE49" s="36">
        <f>'[19]16th'!Y3</f>
        <v>5</v>
      </c>
      <c r="AF49" s="187">
        <f>'[19]16th'!Z3</f>
        <v>5</v>
      </c>
      <c r="AG49" s="165" t="str">
        <f t="shared" si="6"/>
        <v>J</v>
      </c>
      <c r="AH49" s="69" t="str">
        <f t="shared" si="7"/>
        <v>L</v>
      </c>
      <c r="AI49" s="15" t="str">
        <f>'[19]16th'!$AA$3</f>
        <v>A</v>
      </c>
    </row>
    <row r="50" spans="1:35" ht="12" customHeight="1" x14ac:dyDescent="0.2">
      <c r="A50" s="488" t="s">
        <v>118</v>
      </c>
      <c r="B50" s="489"/>
      <c r="C50" s="217">
        <f>'[20]16th'!$E$17+'[20]16th'!$F$17+'[20]16th'!$G$17</f>
        <v>0</v>
      </c>
      <c r="D50" s="254">
        <f>'[20]16th'!$H$17+'[20]16th'!$I$17+'[20]16th'!$J$17</f>
        <v>0</v>
      </c>
      <c r="E50" s="14">
        <f>'[20]16th'!B3</f>
        <v>2</v>
      </c>
      <c r="F50" s="71">
        <f>'[20]16th'!C3</f>
        <v>2</v>
      </c>
      <c r="G50" s="16">
        <f>'[20]16th'!D3</f>
        <v>2</v>
      </c>
      <c r="H50" s="186">
        <f>'[20]16th'!E3</f>
        <v>2</v>
      </c>
      <c r="I50" s="81">
        <f>'[20]16th'!F3</f>
        <v>23</v>
      </c>
      <c r="J50" s="56">
        <f>'[20]16th'!G3</f>
        <v>23</v>
      </c>
      <c r="K50" s="57">
        <f>'[20]16th'!H3</f>
        <v>23</v>
      </c>
      <c r="L50" s="161">
        <f>'[20]16th'!I3</f>
        <v>23</v>
      </c>
      <c r="M50" s="150">
        <f>'[20]16th'!J3</f>
        <v>6</v>
      </c>
      <c r="N50" s="37">
        <f>'[20]16th'!K3</f>
        <v>6</v>
      </c>
      <c r="O50" s="36">
        <f>'[20]16th'!L3</f>
        <v>3</v>
      </c>
      <c r="P50" s="124">
        <f>'[20]16th'!M3</f>
        <v>3</v>
      </c>
      <c r="Q50" s="126" t="str">
        <f t="shared" si="4"/>
        <v>J</v>
      </c>
      <c r="R50" s="90" t="str">
        <f t="shared" si="0"/>
        <v>J</v>
      </c>
      <c r="S50" s="69" t="str">
        <f t="shared" si="5"/>
        <v>J</v>
      </c>
      <c r="T50" s="15" t="str">
        <f>'[20]16th'!N3</f>
        <v>G</v>
      </c>
      <c r="U50" s="14">
        <f>'[20]16th'!O3</f>
        <v>2</v>
      </c>
      <c r="V50" s="71">
        <f>'[20]16th'!P3</f>
        <v>2</v>
      </c>
      <c r="W50" s="16">
        <f>'[20]16th'!Q3</f>
        <v>2</v>
      </c>
      <c r="X50" s="186">
        <f>'[20]16th'!R3</f>
        <v>2</v>
      </c>
      <c r="Y50" s="55">
        <f>'[20]16th'!S3</f>
        <v>23</v>
      </c>
      <c r="Z50" s="56">
        <f>'[20]16th'!T3</f>
        <v>23</v>
      </c>
      <c r="AA50" s="17">
        <f>'[20]16th'!U3</f>
        <v>23</v>
      </c>
      <c r="AB50" s="129">
        <f>'[20]16th'!V3</f>
        <v>23</v>
      </c>
      <c r="AC50" s="150">
        <f>'[20]16th'!W3</f>
        <v>6</v>
      </c>
      <c r="AD50" s="37">
        <f>'[20]16th'!X3</f>
        <v>6</v>
      </c>
      <c r="AE50" s="36">
        <f>'[20]16th'!Y3</f>
        <v>3</v>
      </c>
      <c r="AF50" s="151">
        <f>'[20]16th'!Z3</f>
        <v>3</v>
      </c>
      <c r="AG50" s="165" t="str">
        <f t="shared" si="6"/>
        <v>J</v>
      </c>
      <c r="AH50" s="69" t="str">
        <f t="shared" si="7"/>
        <v>J</v>
      </c>
      <c r="AI50" s="15" t="str">
        <f>'[20]16th'!$AA$3</f>
        <v>G</v>
      </c>
    </row>
    <row r="51" spans="1:35" ht="12" customHeight="1" x14ac:dyDescent="0.2">
      <c r="A51" s="450" t="s">
        <v>127</v>
      </c>
      <c r="B51" s="451"/>
      <c r="C51" s="217">
        <f>'[21]16th'!$E$17+'[21]16th'!$F$17+'[21]16th'!$G$17</f>
        <v>0</v>
      </c>
      <c r="D51" s="254">
        <f>'[21]16th'!$H$17+'[21]16th'!$I$17+'[21]16th'!$J$17</f>
        <v>0</v>
      </c>
      <c r="E51" s="14">
        <f>'[21]16th'!B3</f>
        <v>3</v>
      </c>
      <c r="F51" s="71">
        <f>'[21]16th'!C3</f>
        <v>2</v>
      </c>
      <c r="G51" s="16">
        <f>'[21]16th'!D3</f>
        <v>4</v>
      </c>
      <c r="H51" s="186">
        <f>'[21]16th'!E3</f>
        <v>6</v>
      </c>
      <c r="I51" s="81">
        <f>'[21]16th'!F3</f>
        <v>34.5</v>
      </c>
      <c r="J51" s="56">
        <f>'[21]16th'!G3</f>
        <v>23</v>
      </c>
      <c r="K51" s="57">
        <f>'[21]16th'!H3</f>
        <v>46</v>
      </c>
      <c r="L51" s="161">
        <f>'[21]16th'!I3</f>
        <v>69</v>
      </c>
      <c r="M51" s="150">
        <f>'[21]16th'!J3</f>
        <v>8</v>
      </c>
      <c r="N51" s="37">
        <f>'[21]16th'!K3</f>
        <v>12</v>
      </c>
      <c r="O51" s="36">
        <f>'[21]16th'!L3</f>
        <v>3.4285714285714284</v>
      </c>
      <c r="P51" s="124">
        <f>'[21]16th'!M3</f>
        <v>3</v>
      </c>
      <c r="Q51" s="126" t="str">
        <f t="shared" si="4"/>
        <v>J</v>
      </c>
      <c r="R51" s="90" t="str">
        <f t="shared" si="0"/>
        <v>J</v>
      </c>
      <c r="S51" s="69" t="str">
        <f t="shared" si="5"/>
        <v>L</v>
      </c>
      <c r="T51" s="15" t="str">
        <f>'[21]16th'!N3</f>
        <v>A</v>
      </c>
      <c r="U51" s="14">
        <f>'[21]16th'!O3</f>
        <v>3</v>
      </c>
      <c r="V51" s="71">
        <f>'[21]16th'!P3</f>
        <v>3</v>
      </c>
      <c r="W51" s="16">
        <f>'[21]16th'!Q3</f>
        <v>4</v>
      </c>
      <c r="X51" s="186">
        <f>'[21]16th'!R3</f>
        <v>4</v>
      </c>
      <c r="Y51" s="55">
        <f>'[21]16th'!S3</f>
        <v>34.5</v>
      </c>
      <c r="Z51" s="56">
        <f>'[21]16th'!T3</f>
        <v>34.5</v>
      </c>
      <c r="AA51" s="17">
        <f>'[21]16th'!U3</f>
        <v>46</v>
      </c>
      <c r="AB51" s="129">
        <f>'[21]16th'!V3</f>
        <v>46</v>
      </c>
      <c r="AC51" s="150">
        <f>'[21]16th'!W3</f>
        <v>8</v>
      </c>
      <c r="AD51" s="37">
        <f>'[21]16th'!X3</f>
        <v>8</v>
      </c>
      <c r="AE51" s="36">
        <f>'[21]16th'!Y3</f>
        <v>3.4285714285714284</v>
      </c>
      <c r="AF51" s="151">
        <f>'[21]16th'!Z3</f>
        <v>3.4285714285714284</v>
      </c>
      <c r="AG51" s="165" t="str">
        <f t="shared" si="6"/>
        <v>J</v>
      </c>
      <c r="AH51" s="69" t="str">
        <f t="shared" si="7"/>
        <v>J</v>
      </c>
      <c r="AI51" s="15" t="str">
        <f>'[21]16th'!$AA$3</f>
        <v>G</v>
      </c>
    </row>
    <row r="52" spans="1:35" ht="12" customHeight="1" x14ac:dyDescent="0.2">
      <c r="A52" s="486" t="s">
        <v>14</v>
      </c>
      <c r="B52" s="487"/>
      <c r="C52" s="217">
        <f>'[22]16th'!$E$17+'[22]16th'!$F$17+'[22]16th'!$G$17</f>
        <v>0</v>
      </c>
      <c r="D52" s="254">
        <f>'[22]16th'!$H$17+'[22]16th'!$I$17+'[22]16th'!$J$17</f>
        <v>0</v>
      </c>
      <c r="E52" s="14">
        <f>'[22]16th'!B3</f>
        <v>7</v>
      </c>
      <c r="F52" s="71">
        <f>'[22]16th'!C3</f>
        <v>6</v>
      </c>
      <c r="G52" s="16">
        <f>'[22]16th'!D3</f>
        <v>4</v>
      </c>
      <c r="H52" s="186">
        <f>'[22]16th'!E3</f>
        <v>4</v>
      </c>
      <c r="I52" s="81">
        <f>'[22]16th'!F3</f>
        <v>76.5</v>
      </c>
      <c r="J52" s="56">
        <f>'[22]16th'!G3</f>
        <v>69</v>
      </c>
      <c r="K52" s="57">
        <f>'[22]16th'!H3</f>
        <v>46</v>
      </c>
      <c r="L52" s="161">
        <f>'[22]16th'!I3</f>
        <v>46</v>
      </c>
      <c r="M52" s="150">
        <f>'[22]16th'!J3</f>
        <v>4.9624060150375939</v>
      </c>
      <c r="N52" s="72">
        <f>'[22]16th'!K3</f>
        <v>5.5</v>
      </c>
      <c r="O52" s="36">
        <f>'[22]16th'!L3</f>
        <v>3.0985915492957745</v>
      </c>
      <c r="P52" s="244">
        <f>'[22]16th'!M3</f>
        <v>3.3</v>
      </c>
      <c r="Q52" s="126" t="str">
        <f t="shared" si="4"/>
        <v>J</v>
      </c>
      <c r="R52" s="90" t="str">
        <f t="shared" si="0"/>
        <v>J</v>
      </c>
      <c r="S52" s="69" t="str">
        <f t="shared" si="5"/>
        <v>J</v>
      </c>
      <c r="T52" s="15" t="str">
        <f>'[22]16th'!N3</f>
        <v>A</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'[23]16th'!B32</f>
        <v>3</v>
      </c>
      <c r="F58" s="88">
        <f>'[23]16th'!C32</f>
        <v>1.65</v>
      </c>
      <c r="G58" s="89">
        <f>'[23]16th'!D32</f>
        <v>2</v>
      </c>
      <c r="H58" s="132">
        <f>'[23]16th'!E32</f>
        <v>1</v>
      </c>
      <c r="I58" s="120">
        <f>'[23]16th'!F32</f>
        <v>34.5</v>
      </c>
      <c r="J58" s="53">
        <f>'[23]16th'!G32</f>
        <v>19</v>
      </c>
      <c r="K58" s="54">
        <f>'[23]16th'!H32</f>
        <v>23</v>
      </c>
      <c r="L58" s="290">
        <f>'[23]16th'!I32</f>
        <v>11.5</v>
      </c>
      <c r="M58" s="118">
        <f>'[23]16th'!J32</f>
        <v>4.666666666666667</v>
      </c>
      <c r="N58" s="39">
        <f>'[23]16th'!K32</f>
        <v>8.4848484848484844</v>
      </c>
      <c r="O58" s="38">
        <f>'[23]16th'!L32</f>
        <v>2.8</v>
      </c>
      <c r="P58" s="123">
        <f>'[23]16th'!M32</f>
        <v>5.2830188679245289</v>
      </c>
      <c r="Q58" s="251" t="s">
        <v>120</v>
      </c>
      <c r="R58" s="90" t="str">
        <f>IF(J58="","",IF(E58=0,"J",IF(J58&gt;=23,"J",IF(J58&lt;23,"L"))))</f>
        <v>L</v>
      </c>
      <c r="S58" s="90" t="str">
        <f>IF(J58="","",IF(J58&gt;=I58-8,"J",IF(J58&lt;I58-8,"L")))</f>
        <v>L</v>
      </c>
      <c r="T58" s="262" t="str">
        <f>'[23]16th'!N32</f>
        <v>A</v>
      </c>
      <c r="U58" s="87">
        <f>'[23]16th'!O32</f>
        <v>2</v>
      </c>
      <c r="V58" s="88">
        <f>'[23]16th'!P32</f>
        <v>2</v>
      </c>
      <c r="W58" s="89">
        <f>'[23]16th'!Q32</f>
        <v>1</v>
      </c>
      <c r="X58" s="132">
        <f>'[23]16th'!R32</f>
        <v>1</v>
      </c>
      <c r="Y58" s="247">
        <f>'[23]16th'!S32</f>
        <v>23</v>
      </c>
      <c r="Z58" s="260">
        <f>'[23]16th'!T32</f>
        <v>23</v>
      </c>
      <c r="AA58" s="248">
        <f>'[23]16th'!U32</f>
        <v>11.5</v>
      </c>
      <c r="AB58" s="261">
        <f>'[23]16th'!V32</f>
        <v>11.5</v>
      </c>
      <c r="AC58" s="118">
        <f>'[23]16th'!W32</f>
        <v>7</v>
      </c>
      <c r="AD58" s="39">
        <f>'[23]16th'!X32</f>
        <v>7</v>
      </c>
      <c r="AE58" s="38">
        <f>'[23]16th'!Y32</f>
        <v>4.666666666666667</v>
      </c>
      <c r="AF58" s="123">
        <f>'[23]16th'!Z32</f>
        <v>4.666666666666667</v>
      </c>
      <c r="AG58" s="125" t="str">
        <f>IF(Z58="","",IF(U58=0,"J",IF(Z58&gt;=23,"J",IF(Z58&lt;23,"L"))))</f>
        <v>J</v>
      </c>
      <c r="AH58" s="90" t="str">
        <f>IF(Z58="","",IF(Z58&gt;=Y58-8,"J",IF(Z58&lt;Y58-8,"L")))</f>
        <v>J</v>
      </c>
      <c r="AI58" s="68" t="str">
        <f>'[23]16th'!$AA$32</f>
        <v>G</v>
      </c>
    </row>
    <row r="59" spans="1:35" ht="12" customHeight="1" x14ac:dyDescent="0.2">
      <c r="A59" s="450" t="s">
        <v>17</v>
      </c>
      <c r="B59" s="451"/>
      <c r="C59" s="220">
        <f>'[23]16th'!$E$17+'[23]16th'!$F$17+'[23]16th'!$G$17</f>
        <v>0</v>
      </c>
      <c r="D59" s="228">
        <f>'[23]16th'!$H$17+'[23]16th'!$I$17+'[23]16th'!$J$17</f>
        <v>0</v>
      </c>
      <c r="E59" s="62">
        <f>'[23]16th'!B3</f>
        <v>4</v>
      </c>
      <c r="F59" s="63">
        <f>'[23]16th'!C3</f>
        <v>2</v>
      </c>
      <c r="G59" s="64">
        <f>'[23]16th'!D3</f>
        <v>3</v>
      </c>
      <c r="H59" s="133">
        <f>'[23]16th'!E3</f>
        <v>2</v>
      </c>
      <c r="I59" s="81">
        <f>'[23]16th'!F3</f>
        <v>46</v>
      </c>
      <c r="J59" s="56">
        <f>'[23]16th'!G3</f>
        <v>23</v>
      </c>
      <c r="K59" s="57">
        <f>'[23]16th'!H3</f>
        <v>34.5</v>
      </c>
      <c r="L59" s="121">
        <f>'[23]16th'!I3</f>
        <v>23</v>
      </c>
      <c r="M59" s="119">
        <f>'[23]16th'!J3</f>
        <v>7</v>
      </c>
      <c r="N59" s="37">
        <f>'[23]16th'!K3</f>
        <v>14</v>
      </c>
      <c r="O59" s="36">
        <f>'[23]16th'!L3</f>
        <v>4</v>
      </c>
      <c r="P59" s="124">
        <f>'[23]16th'!M3</f>
        <v>7</v>
      </c>
      <c r="Q59" s="126" t="str">
        <f t="shared" ref="Q59:Q66" si="8">IF(D59="","",IF(D59&gt;=C59,"J",IF(D59&lt;C59,"L")))</f>
        <v>J</v>
      </c>
      <c r="R59" s="90" t="str">
        <f t="shared" ref="R59:R66" si="9">IF(J59="","",IF(J59&gt;=23,"J",IF(J59&lt;23,"L")))</f>
        <v>J</v>
      </c>
      <c r="S59" s="69" t="str">
        <f t="shared" ref="S59:S65" si="10">IF(J59="","",IF(J59&gt;=I59-8,"J",IF(J59&lt;I59-8,"L")))</f>
        <v>L</v>
      </c>
      <c r="T59" s="15" t="str">
        <f>'[23]16th'!N3</f>
        <v>G</v>
      </c>
      <c r="U59" s="62">
        <f>'[23]16th'!O3</f>
        <v>3</v>
      </c>
      <c r="V59" s="63">
        <f>'[23]16th'!P3</f>
        <v>2</v>
      </c>
      <c r="W59" s="64">
        <f>'[23]16th'!Q3</f>
        <v>1</v>
      </c>
      <c r="X59" s="133">
        <f>'[23]16th'!R3</f>
        <v>1</v>
      </c>
      <c r="Y59" s="81">
        <f>'[23]16th'!S3</f>
        <v>34.5</v>
      </c>
      <c r="Z59" s="56">
        <f>'[23]16th'!T3</f>
        <v>23</v>
      </c>
      <c r="AA59" s="17">
        <f>'[23]16th'!U3</f>
        <v>11.5</v>
      </c>
      <c r="AB59" s="129">
        <f>'[23]16th'!V3</f>
        <v>11.5</v>
      </c>
      <c r="AC59" s="119">
        <f>'[23]16th'!W3</f>
        <v>9.3333333333333339</v>
      </c>
      <c r="AD59" s="37">
        <f>'[23]16th'!X3</f>
        <v>14</v>
      </c>
      <c r="AE59" s="36">
        <f>'[23]16th'!Y3</f>
        <v>7</v>
      </c>
      <c r="AF59" s="124">
        <f>'[23]16th'!Z3</f>
        <v>9.3333333333333339</v>
      </c>
      <c r="AG59" s="126" t="str">
        <f t="shared" ref="AG59:AG65" si="11">IF(Z59="","",IF(Z59&gt;=23,"J",IF(Z59&lt;23,"L")))</f>
        <v>J</v>
      </c>
      <c r="AH59" s="69" t="str">
        <f t="shared" ref="AH59:AH65" si="12">IF(Z59="","",IF(Z59&gt;=Y59-8,"J",IF(Z59&lt;Y59-8,"L")))</f>
        <v>L</v>
      </c>
      <c r="AI59" s="15" t="str">
        <f>'[23]16th'!$AA$3</f>
        <v>G</v>
      </c>
    </row>
    <row r="60" spans="1:35" ht="12" customHeight="1" thickBot="1" x14ac:dyDescent="0.25">
      <c r="A60" s="450" t="s">
        <v>21</v>
      </c>
      <c r="B60" s="451"/>
      <c r="C60" s="220">
        <f>'[24]16th'!$E$17+'[24]16th'!$F$17+'[24]16th'!$G$17</f>
        <v>0</v>
      </c>
      <c r="D60" s="228">
        <f>'[24]16th'!$H$17+'[24]16th'!$I$17+'[24]16th'!$J$17</f>
        <v>0</v>
      </c>
      <c r="E60" s="62">
        <f>'[24]16th'!B3</f>
        <v>3</v>
      </c>
      <c r="F60" s="63">
        <f>'[24]16th'!C3</f>
        <v>3</v>
      </c>
      <c r="G60" s="64">
        <f>'[24]16th'!D3</f>
        <v>3</v>
      </c>
      <c r="H60" s="133">
        <f>'[24]16th'!E3</f>
        <v>3</v>
      </c>
      <c r="I60" s="81">
        <f>'[24]16th'!F3</f>
        <v>34.5</v>
      </c>
      <c r="J60" s="56">
        <f>'[24]16th'!G3</f>
        <v>34.5</v>
      </c>
      <c r="K60" s="57">
        <f>'[24]16th'!H3</f>
        <v>34.5</v>
      </c>
      <c r="L60" s="121">
        <f>'[24]16th'!I3</f>
        <v>34.5</v>
      </c>
      <c r="M60" s="119">
        <f>'[24]16th'!J3</f>
        <v>7.333333333333333</v>
      </c>
      <c r="N60" s="37">
        <f>'[24]16th'!K3</f>
        <v>7.333333333333333</v>
      </c>
      <c r="O60" s="36">
        <f>'[24]16th'!L3</f>
        <v>3.6666666666666665</v>
      </c>
      <c r="P60" s="124">
        <f>'[24]16th'!M3</f>
        <v>3.6666666666666665</v>
      </c>
      <c r="Q60" s="126" t="str">
        <f t="shared" si="8"/>
        <v>J</v>
      </c>
      <c r="R60" s="90" t="str">
        <f t="shared" si="9"/>
        <v>J</v>
      </c>
      <c r="S60" s="69" t="str">
        <f>IF(J60="","",IF(J60&gt;=I60-8,"J",IF(J60&lt;I60-8,"L")))</f>
        <v>J</v>
      </c>
      <c r="T60" s="15" t="str">
        <f>'[24]16th'!N3</f>
        <v>G</v>
      </c>
      <c r="U60" s="62">
        <f>'[24]16th'!O3</f>
        <v>3</v>
      </c>
      <c r="V60" s="63">
        <f>'[24]16th'!P3</f>
        <v>3</v>
      </c>
      <c r="W60" s="64">
        <f>'[24]16th'!Q3</f>
        <v>2</v>
      </c>
      <c r="X60" s="133">
        <f>'[24]16th'!R3</f>
        <v>2</v>
      </c>
      <c r="Y60" s="81">
        <f>'[24]16th'!S3</f>
        <v>34.5</v>
      </c>
      <c r="Z60" s="56">
        <f>'[24]16th'!T3</f>
        <v>34.5</v>
      </c>
      <c r="AA60" s="17">
        <f>'[24]16th'!U3</f>
        <v>23</v>
      </c>
      <c r="AB60" s="129">
        <f>'[24]16th'!V3</f>
        <v>23</v>
      </c>
      <c r="AC60" s="119">
        <f>'[24]16th'!W3</f>
        <v>7.333333333333333</v>
      </c>
      <c r="AD60" s="37">
        <f>'[24]16th'!X3</f>
        <v>7.333333333333333</v>
      </c>
      <c r="AE60" s="36">
        <f>'[24]16th'!Y3</f>
        <v>4.4000000000000004</v>
      </c>
      <c r="AF60" s="124">
        <f>'[24]16th'!Z3</f>
        <v>4.4000000000000004</v>
      </c>
      <c r="AG60" s="126" t="str">
        <f>IF(Z60="","",IF(Z60&gt;=23,"J",IF(Z60&lt;23,"L")))</f>
        <v>J</v>
      </c>
      <c r="AH60" s="69" t="str">
        <f>IF(Z60="","",IF(Z60&gt;=Y60-8,"J",IF(Z60&lt;Y60-8,"L")))</f>
        <v>J</v>
      </c>
      <c r="AI60" s="15" t="str">
        <f>'[24]16th'!$AA$3</f>
        <v>G</v>
      </c>
    </row>
    <row r="61" spans="1:35" ht="12" customHeight="1" x14ac:dyDescent="0.2">
      <c r="A61" s="444" t="s">
        <v>52</v>
      </c>
      <c r="B61" s="445"/>
      <c r="C61" s="220">
        <f>'[25]16th'!$E$17+'[25]16th'!$F$17+'[25]16th'!$G$17</f>
        <v>0</v>
      </c>
      <c r="D61" s="228">
        <f>'[25]16th'!$H$17+'[25]16th'!$I$17+'[25]16th'!$J$17</f>
        <v>0</v>
      </c>
      <c r="E61" s="62">
        <f>'[25]16th'!B3</f>
        <v>4</v>
      </c>
      <c r="F61" s="63">
        <f>'[25]16th'!C3</f>
        <v>3</v>
      </c>
      <c r="G61" s="64">
        <f>'[25]16th'!D3</f>
        <v>4</v>
      </c>
      <c r="H61" s="157">
        <f>'[25]16th'!E3</f>
        <v>4</v>
      </c>
      <c r="I61" s="55">
        <f>'[25]16th'!F3</f>
        <v>46</v>
      </c>
      <c r="J61" s="56">
        <f>'[25]16th'!G3</f>
        <v>34.5</v>
      </c>
      <c r="K61" s="57">
        <f>'[25]16th'!H3</f>
        <v>46</v>
      </c>
      <c r="L61" s="161">
        <f>'[25]16th'!I3</f>
        <v>46</v>
      </c>
      <c r="M61" s="150">
        <f>'[25]16th'!J3</f>
        <v>8.25</v>
      </c>
      <c r="N61" s="37">
        <f>'[25]16th'!K3</f>
        <v>11</v>
      </c>
      <c r="O61" s="36">
        <f>'[25]16th'!L3</f>
        <v>4.125</v>
      </c>
      <c r="P61" s="151">
        <f>'[25]16th'!M3</f>
        <v>4.7142857142857144</v>
      </c>
      <c r="Q61" s="249" t="str">
        <f>IF(D61="","",IF(D61&gt;=C61,"J",IF(D61&lt;C61,"L")))</f>
        <v>J</v>
      </c>
      <c r="R61" s="90" t="str">
        <f>IF(J61="","",IF(J61&gt;=23,"J",IF(J61&lt;23,"L")))</f>
        <v>J</v>
      </c>
      <c r="S61" s="69" t="str">
        <f>IF(J61="","",IF(J61&gt;=I61-8,"J",IF(J61&lt;I61-8,"L")))</f>
        <v>L</v>
      </c>
      <c r="T61" s="15" t="str">
        <f>'[25]16th'!N3</f>
        <v>A</v>
      </c>
      <c r="U61" s="62">
        <f>'[25]16th'!O3</f>
        <v>4</v>
      </c>
      <c r="V61" s="63">
        <f>'[25]16th'!P3</f>
        <v>4</v>
      </c>
      <c r="W61" s="64">
        <f>'[25]16th'!Q3</f>
        <v>3</v>
      </c>
      <c r="X61" s="157">
        <f>'[25]16th'!R3</f>
        <v>3</v>
      </c>
      <c r="Y61" s="55">
        <f>'[25]16th'!S3</f>
        <v>46</v>
      </c>
      <c r="Z61" s="56">
        <f>'[25]16th'!T3</f>
        <v>46</v>
      </c>
      <c r="AA61" s="17">
        <f>'[25]16th'!U3</f>
        <v>34.5</v>
      </c>
      <c r="AB61" s="144">
        <f>'[25]16th'!V3</f>
        <v>34.5</v>
      </c>
      <c r="AC61" s="150">
        <f>'[25]16th'!W3</f>
        <v>8.25</v>
      </c>
      <c r="AD61" s="37">
        <f>'[25]16th'!X3</f>
        <v>8.25</v>
      </c>
      <c r="AE61" s="36">
        <f>'[25]16th'!Y3</f>
        <v>4.7142857142857144</v>
      </c>
      <c r="AF61" s="151">
        <f>'[25]16th'!Z3</f>
        <v>4.7142857142857144</v>
      </c>
      <c r="AG61" s="165" t="str">
        <f>IF(Z61="","",IF(Z61&gt;=23,"J",IF(Z61&lt;23,"L")))</f>
        <v>J</v>
      </c>
      <c r="AH61" s="69" t="str">
        <f>IF(Z61="","",IF(Z61&gt;=Y61-8,"J",IF(Z61&lt;Y61-8,"L")))</f>
        <v>J</v>
      </c>
      <c r="AI61" s="15" t="str">
        <f>'[25]16th'!$AA$3</f>
        <v>G</v>
      </c>
    </row>
    <row r="62" spans="1:35" ht="12" customHeight="1" x14ac:dyDescent="0.2">
      <c r="A62" s="450" t="s">
        <v>19</v>
      </c>
      <c r="B62" s="451"/>
      <c r="C62" s="220">
        <f>'[26]16th'!$E$17+'[26]16th'!$F$17+'[26]16th'!$G$17</f>
        <v>0</v>
      </c>
      <c r="D62" s="228">
        <f>'[26]16th'!$H$17+'[26]16th'!$I$17+'[26]16th'!$J$17</f>
        <v>0</v>
      </c>
      <c r="E62" s="62">
        <f>'[26]16th'!B3</f>
        <v>4</v>
      </c>
      <c r="F62" s="63">
        <f>'[26]16th'!C3</f>
        <v>2</v>
      </c>
      <c r="G62" s="64">
        <f>'[26]16th'!D3</f>
        <v>3</v>
      </c>
      <c r="H62" s="133">
        <f>'[26]16th'!E3</f>
        <v>4</v>
      </c>
      <c r="I62" s="81">
        <f>'[26]16th'!F3</f>
        <v>46</v>
      </c>
      <c r="J62" s="56">
        <f>'[26]16th'!G3</f>
        <v>23</v>
      </c>
      <c r="K62" s="57">
        <f>'[26]16th'!H3</f>
        <v>34.5</v>
      </c>
      <c r="L62" s="121">
        <f>'[26]16th'!I3</f>
        <v>46</v>
      </c>
      <c r="M62" s="119">
        <f>'[26]16th'!J3</f>
        <v>7</v>
      </c>
      <c r="N62" s="37">
        <f>'[26]16th'!K3</f>
        <v>14</v>
      </c>
      <c r="O62" s="36">
        <f>'[26]16th'!L3</f>
        <v>4</v>
      </c>
      <c r="P62" s="124">
        <f>'[26]16th'!M3</f>
        <v>4.666666666666667</v>
      </c>
      <c r="Q62" s="126" t="str">
        <f t="shared" si="8"/>
        <v>J</v>
      </c>
      <c r="R62" s="90" t="str">
        <f t="shared" si="9"/>
        <v>J</v>
      </c>
      <c r="S62" s="69" t="str">
        <f>IF(J62="","",IF(J62&gt;=I62-8,"J",IF(J62&lt;I62-8,"L")))</f>
        <v>L</v>
      </c>
      <c r="T62" s="15" t="str">
        <f>'[26]16th'!N3</f>
        <v>A</v>
      </c>
      <c r="U62" s="62">
        <f>'[26]16th'!O3</f>
        <v>4</v>
      </c>
      <c r="V62" s="63">
        <f>'[26]16th'!P3</f>
        <v>4</v>
      </c>
      <c r="W62" s="64">
        <f>'[26]16th'!Q3</f>
        <v>1</v>
      </c>
      <c r="X62" s="133">
        <f>'[26]16th'!R3</f>
        <v>1</v>
      </c>
      <c r="Y62" s="81">
        <f>'[26]16th'!S3</f>
        <v>46</v>
      </c>
      <c r="Z62" s="56">
        <f>'[26]16th'!T3</f>
        <v>46</v>
      </c>
      <c r="AA62" s="17">
        <f>'[26]16th'!U3</f>
        <v>11.5</v>
      </c>
      <c r="AB62" s="129">
        <f>'[26]16th'!V3</f>
        <v>11.5</v>
      </c>
      <c r="AC62" s="119">
        <f>'[26]16th'!W3</f>
        <v>7</v>
      </c>
      <c r="AD62" s="37">
        <f>'[26]16th'!X3</f>
        <v>7</v>
      </c>
      <c r="AE62" s="36">
        <f>'[26]16th'!Y3</f>
        <v>5.6</v>
      </c>
      <c r="AF62" s="124">
        <f>'[26]16th'!Z3</f>
        <v>5.6</v>
      </c>
      <c r="AG62" s="126" t="str">
        <f>IF(Z62="","",IF(Z62&gt;=23,"J",IF(Z62&lt;23,"L")))</f>
        <v>J</v>
      </c>
      <c r="AH62" s="69" t="str">
        <f>IF(Z62="","",IF(Z62&gt;=Y62-8,"J",IF(Z62&lt;Y62-8,"L")))</f>
        <v>J</v>
      </c>
      <c r="AI62" s="15" t="str">
        <f>'[26]16th'!$AA$3</f>
        <v>G</v>
      </c>
    </row>
    <row r="63" spans="1:35" ht="12" customHeight="1" x14ac:dyDescent="0.2">
      <c r="A63" s="450" t="s">
        <v>22</v>
      </c>
      <c r="B63" s="451"/>
      <c r="C63" s="220">
        <f>'[27]16th'!$E$17+'[27]16th'!$F$17+'[27]16th'!$G$17</f>
        <v>0</v>
      </c>
      <c r="D63" s="228">
        <f>'[27]16th'!$H$17+'[27]16th'!$I$17+'[27]16th'!$J$17</f>
        <v>1</v>
      </c>
      <c r="E63" s="62">
        <f>'[27]16th'!B3</f>
        <v>2</v>
      </c>
      <c r="F63" s="63">
        <f>'[27]16th'!C3</f>
        <v>2</v>
      </c>
      <c r="G63" s="64">
        <f>'[27]16th'!D3</f>
        <v>2</v>
      </c>
      <c r="H63" s="133">
        <f>'[27]16th'!E3</f>
        <v>2</v>
      </c>
      <c r="I63" s="81">
        <f>'[27]16th'!F3</f>
        <v>23</v>
      </c>
      <c r="J63" s="56">
        <f>'[27]16th'!G3</f>
        <v>23</v>
      </c>
      <c r="K63" s="57">
        <f>'[27]16th'!H3</f>
        <v>23</v>
      </c>
      <c r="L63" s="121">
        <f>'[27]16th'!I3</f>
        <v>23</v>
      </c>
      <c r="M63" s="119">
        <f>'[27]16th'!J3</f>
        <v>8</v>
      </c>
      <c r="N63" s="37">
        <f>'[27]16th'!K3</f>
        <v>8</v>
      </c>
      <c r="O63" s="36">
        <f>'[27]16th'!L3</f>
        <v>4</v>
      </c>
      <c r="P63" s="124">
        <f>'[27]16th'!M3</f>
        <v>4</v>
      </c>
      <c r="Q63" s="126" t="str">
        <f t="shared" si="8"/>
        <v>J</v>
      </c>
      <c r="R63" s="90" t="str">
        <f t="shared" si="9"/>
        <v>J</v>
      </c>
      <c r="S63" s="69" t="str">
        <f>IF(J63="","",IF(J63&gt;=I63-8,"J",IF(J63&lt;I63-8,"L")))</f>
        <v>J</v>
      </c>
      <c r="T63" s="15" t="str">
        <f>'[27]16th'!N3</f>
        <v>G</v>
      </c>
      <c r="U63" s="62">
        <f>'[27]16th'!O3</f>
        <v>2</v>
      </c>
      <c r="V63" s="63">
        <f>'[27]16th'!P3</f>
        <v>2</v>
      </c>
      <c r="W63" s="64">
        <f>'[27]16th'!Q3</f>
        <v>1</v>
      </c>
      <c r="X63" s="133">
        <f>'[27]16th'!R3</f>
        <v>1</v>
      </c>
      <c r="Y63" s="81">
        <f>'[27]16th'!S3</f>
        <v>23</v>
      </c>
      <c r="Z63" s="56">
        <f>'[27]16th'!T3</f>
        <v>23</v>
      </c>
      <c r="AA63" s="17">
        <f>'[27]16th'!U3</f>
        <v>11.5</v>
      </c>
      <c r="AB63" s="129">
        <f>'[27]16th'!V3</f>
        <v>11.5</v>
      </c>
      <c r="AC63" s="119">
        <f>'[27]16th'!W3</f>
        <v>8</v>
      </c>
      <c r="AD63" s="37">
        <f>'[27]16th'!X3</f>
        <v>8</v>
      </c>
      <c r="AE63" s="36">
        <f>'[27]16th'!Y3</f>
        <v>5.333333333333333</v>
      </c>
      <c r="AF63" s="124">
        <f>'[27]16th'!Z3</f>
        <v>5.333333333333333</v>
      </c>
      <c r="AG63" s="126" t="str">
        <f>IF(Z63="","",IF(Z63&gt;=23,"J",IF(Z63&lt;23,"L")))</f>
        <v>J</v>
      </c>
      <c r="AH63" s="69" t="str">
        <f>IF(Z63="","",IF(Z63&gt;=Y63-8,"J",IF(Z63&lt;Y63-8,"L")))</f>
        <v>J</v>
      </c>
      <c r="AI63" s="15" t="str">
        <f>'[27]16th'!$AA$3</f>
        <v>G</v>
      </c>
    </row>
    <row r="64" spans="1:35" ht="12" customHeight="1" x14ac:dyDescent="0.2">
      <c r="A64" s="450" t="s">
        <v>18</v>
      </c>
      <c r="B64" s="451"/>
      <c r="C64" s="220">
        <f>'[28]16th'!$E$17+'[28]16th'!$F$17+'[28]16th'!$G$17</f>
        <v>0</v>
      </c>
      <c r="D64" s="228">
        <f>'[28]16th'!$H$17+'[28]16th'!$I$17+'[28]16th'!$J$17</f>
        <v>0</v>
      </c>
      <c r="E64" s="62">
        <f>'[28]16th'!B3</f>
        <v>3</v>
      </c>
      <c r="F64" s="63">
        <f>'[28]16th'!C3</f>
        <v>2</v>
      </c>
      <c r="G64" s="64">
        <f>'[28]16th'!D3</f>
        <v>2</v>
      </c>
      <c r="H64" s="133">
        <f>'[28]16th'!E3</f>
        <v>2</v>
      </c>
      <c r="I64" s="81">
        <f>'[28]16th'!F3</f>
        <v>34.5</v>
      </c>
      <c r="J64" s="56">
        <f>'[28]16th'!G3</f>
        <v>23</v>
      </c>
      <c r="K64" s="57">
        <f>'[28]16th'!H3</f>
        <v>23</v>
      </c>
      <c r="L64" s="121">
        <f>'[28]16th'!I3</f>
        <v>23</v>
      </c>
      <c r="M64" s="119">
        <f>'[28]16th'!J3</f>
        <v>7.333333333333333</v>
      </c>
      <c r="N64" s="37">
        <f>'[28]16th'!K3</f>
        <v>11</v>
      </c>
      <c r="O64" s="36">
        <f>'[28]16th'!L3</f>
        <v>4.4000000000000004</v>
      </c>
      <c r="P64" s="124">
        <f>'[28]16th'!M3</f>
        <v>5.5</v>
      </c>
      <c r="Q64" s="126" t="str">
        <f t="shared" si="8"/>
        <v>J</v>
      </c>
      <c r="R64" s="90" t="str">
        <f t="shared" si="9"/>
        <v>J</v>
      </c>
      <c r="S64" s="69" t="str">
        <f t="shared" si="10"/>
        <v>L</v>
      </c>
      <c r="T64" s="15" t="str">
        <f>'[28]16th'!N3</f>
        <v>G</v>
      </c>
      <c r="U64" s="62">
        <f>'[28]16th'!O3</f>
        <v>3</v>
      </c>
      <c r="V64" s="63">
        <f>'[28]16th'!P3</f>
        <v>3</v>
      </c>
      <c r="W64" s="64">
        <f>'[28]16th'!Q3</f>
        <v>1</v>
      </c>
      <c r="X64" s="133">
        <f>'[28]16th'!R3</f>
        <v>2</v>
      </c>
      <c r="Y64" s="81">
        <f>'[28]16th'!S3</f>
        <v>34.5</v>
      </c>
      <c r="Z64" s="56">
        <f>'[28]16th'!T3</f>
        <v>34.5</v>
      </c>
      <c r="AA64" s="17">
        <f>'[28]16th'!U3</f>
        <v>11.5</v>
      </c>
      <c r="AB64" s="129">
        <f>'[28]16th'!V3</f>
        <v>23</v>
      </c>
      <c r="AC64" s="119">
        <f>'[28]16th'!W3</f>
        <v>7.333333333333333</v>
      </c>
      <c r="AD64" s="37">
        <f>'[28]16th'!X3</f>
        <v>7.333333333333333</v>
      </c>
      <c r="AE64" s="36">
        <f>'[28]16th'!Y3</f>
        <v>5.5</v>
      </c>
      <c r="AF64" s="124">
        <f>'[28]16th'!Z3</f>
        <v>4.4000000000000004</v>
      </c>
      <c r="AG64" s="126" t="str">
        <f t="shared" si="11"/>
        <v>J</v>
      </c>
      <c r="AH64" s="69" t="str">
        <f t="shared" si="12"/>
        <v>J</v>
      </c>
      <c r="AI64" s="15" t="str">
        <f>'[28]16th'!$AA$3</f>
        <v>G</v>
      </c>
    </row>
    <row r="65" spans="1:35" ht="12" customHeight="1" x14ac:dyDescent="0.2">
      <c r="A65" s="450" t="s">
        <v>20</v>
      </c>
      <c r="B65" s="451"/>
      <c r="C65" s="220">
        <f>'[29]16th'!$E$17+'[29]16th'!$F$17+'[29]16th'!$G$17</f>
        <v>0</v>
      </c>
      <c r="D65" s="228">
        <f>'[29]16th'!$H$17+'[29]16th'!$I$17+'[29]16th'!$J$17</f>
        <v>0</v>
      </c>
      <c r="E65" s="62">
        <f>'[29]16th'!B3</f>
        <v>4</v>
      </c>
      <c r="F65" s="63">
        <f>'[29]16th'!C3</f>
        <v>2</v>
      </c>
      <c r="G65" s="64">
        <f>'[29]16th'!D3</f>
        <v>3</v>
      </c>
      <c r="H65" s="133">
        <f>'[29]16th'!E3</f>
        <v>3</v>
      </c>
      <c r="I65" s="81">
        <f>'[29]16th'!F3</f>
        <v>46</v>
      </c>
      <c r="J65" s="56">
        <f>'[29]16th'!G3</f>
        <v>23</v>
      </c>
      <c r="K65" s="57">
        <f>'[29]16th'!H3</f>
        <v>34.5</v>
      </c>
      <c r="L65" s="121">
        <f>'[29]16th'!I3</f>
        <v>34.5</v>
      </c>
      <c r="M65" s="119">
        <f>'[29]16th'!J3</f>
        <v>7.25</v>
      </c>
      <c r="N65" s="37">
        <f>'[29]16th'!K3</f>
        <v>14.5</v>
      </c>
      <c r="O65" s="36">
        <f>'[29]16th'!L3</f>
        <v>4.1428571428571432</v>
      </c>
      <c r="P65" s="124">
        <f>'[29]16th'!M3</f>
        <v>5.8</v>
      </c>
      <c r="Q65" s="126" t="str">
        <f t="shared" si="8"/>
        <v>J</v>
      </c>
      <c r="R65" s="90" t="str">
        <f t="shared" si="9"/>
        <v>J</v>
      </c>
      <c r="S65" s="69" t="str">
        <f t="shared" si="10"/>
        <v>L</v>
      </c>
      <c r="T65" s="15" t="str">
        <f>'[29]16th'!N3</f>
        <v>G</v>
      </c>
      <c r="U65" s="62">
        <f>'[29]16th'!O3</f>
        <v>3</v>
      </c>
      <c r="V65" s="63">
        <f>'[29]16th'!P3</f>
        <v>2</v>
      </c>
      <c r="W65" s="64">
        <f>'[29]16th'!Q3</f>
        <v>2</v>
      </c>
      <c r="X65" s="133">
        <f>'[29]16th'!R3</f>
        <v>2</v>
      </c>
      <c r="Y65" s="81">
        <f>'[29]16th'!S3</f>
        <v>34.5</v>
      </c>
      <c r="Z65" s="56">
        <f>'[29]16th'!T3</f>
        <v>23</v>
      </c>
      <c r="AA65" s="17">
        <f>'[29]16th'!U3</f>
        <v>23</v>
      </c>
      <c r="AB65" s="129">
        <f>'[29]16th'!V3</f>
        <v>23</v>
      </c>
      <c r="AC65" s="119">
        <f>'[29]16th'!W3</f>
        <v>9.6666666666666661</v>
      </c>
      <c r="AD65" s="37">
        <f>'[29]16th'!X3</f>
        <v>14.5</v>
      </c>
      <c r="AE65" s="36">
        <f>'[29]16th'!Y3</f>
        <v>5.8</v>
      </c>
      <c r="AF65" s="124">
        <f>'[29]16th'!Z3</f>
        <v>7.25</v>
      </c>
      <c r="AG65" s="126" t="str">
        <f t="shared" si="11"/>
        <v>J</v>
      </c>
      <c r="AH65" s="69" t="str">
        <f t="shared" si="12"/>
        <v>L</v>
      </c>
      <c r="AI65" s="15" t="str">
        <f>'[29]16th'!$AA$3</f>
        <v>G</v>
      </c>
    </row>
    <row r="66" spans="1:35" ht="12" customHeight="1" x14ac:dyDescent="0.2">
      <c r="A66" s="446" t="s">
        <v>68</v>
      </c>
      <c r="B66" s="447"/>
      <c r="C66" s="221">
        <f>'[30]16th'!$E$17+'[30]16th'!$F$17</f>
        <v>1</v>
      </c>
      <c r="D66" s="229">
        <f>'[30]16th'!$H$17+'[30]16th'!$I$17</f>
        <v>1</v>
      </c>
      <c r="E66" s="191">
        <f>'[30]16th'!B3</f>
        <v>11</v>
      </c>
      <c r="F66" s="192">
        <f>'[30]16th'!C3</f>
        <v>11</v>
      </c>
      <c r="G66" s="193">
        <f>'[30]16th'!D3</f>
        <v>1</v>
      </c>
      <c r="H66" s="194">
        <f>'[30]16th'!E3</f>
        <v>1</v>
      </c>
      <c r="I66" s="195">
        <f>'[30]16th'!F3</f>
        <v>126.5</v>
      </c>
      <c r="J66" s="196">
        <f>'[30]16th'!G3</f>
        <v>126.5</v>
      </c>
      <c r="K66" s="197">
        <f>'[30]16th'!H3</f>
        <v>11.5</v>
      </c>
      <c r="L66" s="198">
        <f>'[30]16th'!I3</f>
        <v>11.5</v>
      </c>
      <c r="M66" s="199" t="str">
        <f>'[30]16th'!J3</f>
        <v>N/A</v>
      </c>
      <c r="N66" s="200" t="str">
        <f>'[30]16th'!K3</f>
        <v>N/A</v>
      </c>
      <c r="O66" s="200" t="str">
        <f>'[30]16th'!L3</f>
        <v>N/A</v>
      </c>
      <c r="P66" s="201" t="str">
        <f>'[30]16th'!M3</f>
        <v>N/A</v>
      </c>
      <c r="Q66" s="126" t="str">
        <f t="shared" si="8"/>
        <v>J</v>
      </c>
      <c r="R66" s="90" t="str">
        <f t="shared" si="9"/>
        <v>J</v>
      </c>
      <c r="S66" s="206" t="str">
        <f>IF(J66="","",IF(J66&gt;=I66-8,"J",IF(J66&lt;I66-8,"L")))</f>
        <v>J</v>
      </c>
      <c r="T66" s="202" t="str">
        <f>'[30]16th'!N3</f>
        <v>G</v>
      </c>
      <c r="U66" s="191">
        <f>'[30]16th'!O3</f>
        <v>9</v>
      </c>
      <c r="V66" s="192">
        <f>'[30]16th'!P3</f>
        <v>9</v>
      </c>
      <c r="W66" s="193">
        <f>'[30]16th'!Q3</f>
        <v>1</v>
      </c>
      <c r="X66" s="194">
        <f>'[30]16th'!R3</f>
        <v>0</v>
      </c>
      <c r="Y66" s="195">
        <f>'[30]16th'!S3</f>
        <v>103.5</v>
      </c>
      <c r="Z66" s="196">
        <f>'[30]16th'!T3</f>
        <v>103.5</v>
      </c>
      <c r="AA66" s="203">
        <f>'[30]16th'!U3</f>
        <v>11.5</v>
      </c>
      <c r="AB66" s="204">
        <f>'[30]16th'!V3</f>
        <v>0</v>
      </c>
      <c r="AC66" s="199" t="str">
        <f>'[30]16th'!W3</f>
        <v>N/A</v>
      </c>
      <c r="AD66" s="200" t="str">
        <f>'[30]16th'!X3</f>
        <v>N/A</v>
      </c>
      <c r="AE66" s="200" t="str">
        <f>'[30]16th'!Y3</f>
        <v>N/A</v>
      </c>
      <c r="AF66" s="201" t="str">
        <f>'[30]16th'!Z3</f>
        <v>N/A</v>
      </c>
      <c r="AG66" s="205" t="str">
        <f>IF(Z66="","",IF(Z66&gt;=23,"J",IF(Z66&lt;23,"L")))</f>
        <v>J</v>
      </c>
      <c r="AH66" s="206" t="str">
        <f>IF(Z66="","",IF(Z66&gt;=Y66-8,"J",IF(Z66&lt;Y66-8,"L")))</f>
        <v>J</v>
      </c>
      <c r="AI66" s="202" t="str">
        <f>'[30]16th'!$AA$3</f>
        <v>G</v>
      </c>
    </row>
    <row r="67" spans="1:35" ht="12" customHeight="1" thickBot="1" x14ac:dyDescent="0.25">
      <c r="A67" s="448" t="s">
        <v>97</v>
      </c>
      <c r="B67" s="449"/>
      <c r="C67" s="222"/>
      <c r="D67" s="230"/>
      <c r="E67" s="65">
        <f>'[28]16th'!B37</f>
        <v>1</v>
      </c>
      <c r="F67" s="66">
        <f>'[28]16th'!C37</f>
        <v>0</v>
      </c>
      <c r="G67" s="67">
        <f>'[28]16th'!D37</f>
        <v>1</v>
      </c>
      <c r="H67" s="134">
        <f>'[28]16th'!E37</f>
        <v>1</v>
      </c>
      <c r="I67" s="83">
        <f>'[28]16th'!F37</f>
        <v>11.5</v>
      </c>
      <c r="J67" s="58">
        <f>'[28]16th'!G37</f>
        <v>0</v>
      </c>
      <c r="K67" s="59">
        <f>'[28]16th'!H37</f>
        <v>11.5</v>
      </c>
      <c r="L67" s="122">
        <f>'[28]16th'!I37</f>
        <v>11.5</v>
      </c>
      <c r="M67" s="136" t="str">
        <f>'[28]16th'!J37</f>
        <v>N/A</v>
      </c>
      <c r="N67" s="23" t="str">
        <f>'[28]16th'!K37</f>
        <v>N/A</v>
      </c>
      <c r="O67" s="23" t="str">
        <f>'[28]16th'!L37</f>
        <v>N/A</v>
      </c>
      <c r="P67" s="138" t="str">
        <f>'[28]16th'!M37</f>
        <v>N/A</v>
      </c>
      <c r="Q67" s="207" t="s">
        <v>120</v>
      </c>
      <c r="R67" s="23" t="s">
        <v>120</v>
      </c>
      <c r="S67" s="138" t="s">
        <v>120</v>
      </c>
      <c r="T67" s="21" t="str">
        <f>'[28]16th'!N37</f>
        <v>A</v>
      </c>
      <c r="U67" s="65">
        <f>'[28]16th'!O37</f>
        <v>1</v>
      </c>
      <c r="V67" s="66">
        <f>'[28]16th'!P37</f>
        <v>1</v>
      </c>
      <c r="W67" s="67">
        <f>'[28]16th'!Q37</f>
        <v>1</v>
      </c>
      <c r="X67" s="134">
        <f>'[28]16th'!R37</f>
        <v>1</v>
      </c>
      <c r="Y67" s="83">
        <f>'[28]16th'!S37</f>
        <v>11.5</v>
      </c>
      <c r="Z67" s="58">
        <f>'[28]16th'!T37</f>
        <v>11.5</v>
      </c>
      <c r="AA67" s="20">
        <f>'[28]16th'!U37</f>
        <v>11.5</v>
      </c>
      <c r="AB67" s="130">
        <f>'[28]16th'!V37</f>
        <v>11.5</v>
      </c>
      <c r="AC67" s="136" t="str">
        <f>'[28]16th'!W37</f>
        <v>N/A</v>
      </c>
      <c r="AD67" s="23" t="str">
        <f>'[28]16th'!X37</f>
        <v>N/A</v>
      </c>
      <c r="AE67" s="23" t="str">
        <f>'[28]16th'!Y37</f>
        <v>N/A</v>
      </c>
      <c r="AF67" s="138" t="str">
        <f>'[28]16th'!Z37</f>
        <v>N/A</v>
      </c>
      <c r="AG67" s="207" t="s">
        <v>120</v>
      </c>
      <c r="AH67" s="138" t="s">
        <v>120</v>
      </c>
      <c r="AI67" s="21" t="str">
        <f>'[28]16th'!$AA$37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'[31]16th'!$E$17+'[31]16th'!$F$17</f>
        <v>0</v>
      </c>
      <c r="D72" s="227">
        <f>'[31]16th'!$H$17+'[31]16th'!$I$17</f>
        <v>0</v>
      </c>
      <c r="E72" s="87">
        <f>'[31]16th'!A3</f>
        <v>3</v>
      </c>
      <c r="F72" s="88">
        <f>'[31]16th'!B3</f>
        <v>3</v>
      </c>
      <c r="G72" s="89">
        <f>'[31]16th'!C3</f>
        <v>1</v>
      </c>
      <c r="H72" s="156">
        <f>'[31]16th'!D3</f>
        <v>1</v>
      </c>
      <c r="I72" s="52">
        <f>'[31]16th'!E3</f>
        <v>34.5</v>
      </c>
      <c r="J72" s="53">
        <f>'[31]16th'!F3</f>
        <v>34.5</v>
      </c>
      <c r="K72" s="54">
        <f>'[31]16th'!G3</f>
        <v>11.5</v>
      </c>
      <c r="L72" s="160">
        <f>'[31]16th'!H3</f>
        <v>11.5</v>
      </c>
      <c r="M72" s="146">
        <f>'[31]16th'!I3</f>
        <v>6.666666666666667</v>
      </c>
      <c r="N72" s="39">
        <f>'[31]16th'!$J$3</f>
        <v>6.666666666666667</v>
      </c>
      <c r="O72" s="38">
        <f>'[31]16th'!L3</f>
        <v>5</v>
      </c>
      <c r="P72" s="147">
        <f>'[31]16th'!M3</f>
        <v>5</v>
      </c>
      <c r="Q72" s="205" t="str">
        <f>IF(D72="","",IF(D72&gt;=C72,"J",IF(D72&lt;C72,"L")))</f>
        <v>J</v>
      </c>
      <c r="R72" s="90" t="str">
        <f>IF(J72="","",IF(J72&gt;=23,"J",IF(J72&lt;23,"L")))</f>
        <v>J</v>
      </c>
      <c r="S72" s="90" t="str">
        <f>IF(J72="","",IF(J72&gt;=I72-8,"J",IF(J72&lt;I72-8,"L")))</f>
        <v>J</v>
      </c>
      <c r="T72" s="68" t="str">
        <f>'[31]16th'!N3</f>
        <v>G</v>
      </c>
      <c r="U72" s="87">
        <f>'[31]16th'!O3</f>
        <v>3</v>
      </c>
      <c r="V72" s="88">
        <f>'[31]16th'!P3</f>
        <v>3</v>
      </c>
      <c r="W72" s="89">
        <f>'[31]16th'!Q3</f>
        <v>1</v>
      </c>
      <c r="X72" s="156">
        <f>'[31]16th'!R3</f>
        <v>1</v>
      </c>
      <c r="Y72" s="52">
        <f>'[31]16th'!S3</f>
        <v>34.5</v>
      </c>
      <c r="Z72" s="53">
        <f>'[31]16th'!T3</f>
        <v>34.5</v>
      </c>
      <c r="AA72" s="60">
        <f>'[31]16th'!U3</f>
        <v>11.5</v>
      </c>
      <c r="AB72" s="143">
        <f>'[31]16th'!V3</f>
        <v>11.5</v>
      </c>
      <c r="AC72" s="146">
        <f>'[31]16th'!W3</f>
        <v>6.666666666666667</v>
      </c>
      <c r="AD72" s="39">
        <f>'[31]16th'!X3</f>
        <v>6.666666666666667</v>
      </c>
      <c r="AE72" s="38">
        <f>'[31]16th'!Z3</f>
        <v>7.666666666666667</v>
      </c>
      <c r="AF72" s="147">
        <f>'[31]16th'!AA3</f>
        <v>5</v>
      </c>
      <c r="AG72" s="164" t="str">
        <f>IF(Z72="","",IF(Z72&gt;=23,"J",IF(Z72&lt;23,"L")))</f>
        <v>J</v>
      </c>
      <c r="AH72" s="90" t="str">
        <f>IF(Z72="","",IF(Z72&gt;=Y72-8,"J",IF(Z72&lt;Y72-8,"L")))</f>
        <v>J</v>
      </c>
      <c r="AI72" s="68" t="str">
        <f>'[31]16th'!$AB$3</f>
        <v>G</v>
      </c>
    </row>
    <row r="73" spans="1:35" ht="12" customHeight="1" x14ac:dyDescent="0.2">
      <c r="A73" s="444" t="s">
        <v>25</v>
      </c>
      <c r="B73" s="445"/>
      <c r="C73" s="220">
        <f>'[32]16th'!$E$17+'[32]16th'!$F$17</f>
        <v>0</v>
      </c>
      <c r="D73" s="228">
        <f>'[32]16th'!$H$17+'[32]16th'!$I$17</f>
        <v>0</v>
      </c>
      <c r="E73" s="62">
        <f>'[32]16th'!A3</f>
        <v>0</v>
      </c>
      <c r="F73" s="63">
        <f>'[32]16th'!B3</f>
        <v>0</v>
      </c>
      <c r="G73" s="64">
        <f>'[32]16th'!C3</f>
        <v>0</v>
      </c>
      <c r="H73" s="157">
        <f>'[32]16th'!D3</f>
        <v>0</v>
      </c>
      <c r="I73" s="55">
        <f>'[32]16th'!E3</f>
        <v>0</v>
      </c>
      <c r="J73" s="56">
        <f>'[32]16th'!F3</f>
        <v>0</v>
      </c>
      <c r="K73" s="57">
        <f>'[32]16th'!G3</f>
        <v>0</v>
      </c>
      <c r="L73" s="161">
        <f>'[32]16th'!H3</f>
        <v>0</v>
      </c>
      <c r="M73" s="148" t="str">
        <f>'[32]16th'!I3</f>
        <v>N/A</v>
      </c>
      <c r="N73" s="40" t="str">
        <f>'[32]16th'!J3</f>
        <v>N/A</v>
      </c>
      <c r="O73" s="40" t="str">
        <f>'[32]16th'!K3</f>
        <v>N/A</v>
      </c>
      <c r="P73" s="149" t="str">
        <f>'[32]16th'!L3</f>
        <v>N/A</v>
      </c>
      <c r="Q73" s="205" t="str">
        <f>IF(D73="","",IF(D73&gt;=C73,"J",IF(D73&lt;C73,"L")))</f>
        <v>J</v>
      </c>
      <c r="R73" s="90" t="str">
        <f>IF(J73="","",IF(E73=0,"J",IF(J73&gt;=23,"J",IF(J73&lt;23,"L"))))</f>
        <v>J</v>
      </c>
      <c r="S73" s="69" t="str">
        <f>IF(J73="","",IF(J73&gt;=I73-8,"J",IF(J73&lt;I73-8,"L")))</f>
        <v>J</v>
      </c>
      <c r="T73" s="15" t="str">
        <f>'[32]16th'!M3</f>
        <v>Closed</v>
      </c>
      <c r="U73" s="62">
        <f>'[32]16th'!N3</f>
        <v>0</v>
      </c>
      <c r="V73" s="63">
        <f>'[32]16th'!O3</f>
        <v>0</v>
      </c>
      <c r="W73" s="64">
        <f>'[32]16th'!P3</f>
        <v>0</v>
      </c>
      <c r="X73" s="157">
        <f>'[32]16th'!Q3</f>
        <v>0</v>
      </c>
      <c r="Y73" s="55">
        <f>'[32]16th'!R3</f>
        <v>0</v>
      </c>
      <c r="Z73" s="56">
        <f>'[32]16th'!S3</f>
        <v>0</v>
      </c>
      <c r="AA73" s="17">
        <f>'[32]16th'!T3</f>
        <v>0</v>
      </c>
      <c r="AB73" s="144">
        <f>'[32]16th'!U3</f>
        <v>0</v>
      </c>
      <c r="AC73" s="148" t="str">
        <f>'[32]16th'!V3</f>
        <v>N/A</v>
      </c>
      <c r="AD73" s="40" t="str">
        <f>'[32]16th'!W3</f>
        <v>N/A</v>
      </c>
      <c r="AE73" s="40" t="str">
        <f>'[32]16th'!X3</f>
        <v>N/A</v>
      </c>
      <c r="AF73" s="149" t="str">
        <f>'[32]16th'!Y3</f>
        <v>N/A</v>
      </c>
      <c r="AG73" s="166" t="s">
        <v>120</v>
      </c>
      <c r="AH73" s="75" t="s">
        <v>120</v>
      </c>
      <c r="AI73" s="15" t="str">
        <f>'[32]16th'!$Z$3</f>
        <v>Closed</v>
      </c>
    </row>
    <row r="74" spans="1:35" ht="12" customHeight="1" x14ac:dyDescent="0.2">
      <c r="A74" s="444" t="s">
        <v>45</v>
      </c>
      <c r="B74" s="445"/>
      <c r="C74" s="220"/>
      <c r="D74" s="228"/>
      <c r="E74" s="62">
        <f>'[33]16th'!A3</f>
        <v>6</v>
      </c>
      <c r="F74" s="63">
        <f>'[33]16th'!B3</f>
        <v>6</v>
      </c>
      <c r="G74" s="64">
        <f>'[33]16th'!C3</f>
        <v>0</v>
      </c>
      <c r="H74" s="157">
        <f>'[33]16th'!D3</f>
        <v>0</v>
      </c>
      <c r="I74" s="55">
        <f>'[33]16th'!E3</f>
        <v>69</v>
      </c>
      <c r="J74" s="56">
        <f>'[33]16th'!F3</f>
        <v>69</v>
      </c>
      <c r="K74" s="57">
        <f>'[33]16th'!G3</f>
        <v>0</v>
      </c>
      <c r="L74" s="161">
        <f>'[33]16th'!H3</f>
        <v>0</v>
      </c>
      <c r="M74" s="148" t="str">
        <f>'[33]16th'!I3</f>
        <v>N/A</v>
      </c>
      <c r="N74" s="40" t="str">
        <f>'[33]16th'!J3</f>
        <v>N/A</v>
      </c>
      <c r="O74" s="40" t="str">
        <f>'[33]16th'!K3</f>
        <v>N/A</v>
      </c>
      <c r="P74" s="149" t="str">
        <f>'[33]16th'!L3</f>
        <v>N/A</v>
      </c>
      <c r="Q74" s="166" t="s">
        <v>120</v>
      </c>
      <c r="R74" s="90" t="str">
        <f>IF(J74="","",IF(J74&gt;=23,"J",IF(J74&lt;23,"L")))</f>
        <v>J</v>
      </c>
      <c r="S74" s="69" t="str">
        <f>IF(J74="","",IF(J74&gt;=I74-8,"J",IF(J74&lt;I74-8,"L")))</f>
        <v>J</v>
      </c>
      <c r="T74" s="15" t="str">
        <f>'[33]16th'!M3</f>
        <v>G</v>
      </c>
      <c r="U74" s="62">
        <f>'[33]16th'!N3</f>
        <v>5</v>
      </c>
      <c r="V74" s="63">
        <f>'[33]16th'!O3</f>
        <v>5</v>
      </c>
      <c r="W74" s="64">
        <f>'[33]16th'!P3</f>
        <v>0</v>
      </c>
      <c r="X74" s="157">
        <f>'[33]16th'!Q3</f>
        <v>1</v>
      </c>
      <c r="Y74" s="55">
        <f>'[33]16th'!R3</f>
        <v>57.5</v>
      </c>
      <c r="Z74" s="56">
        <f>'[33]16th'!S3</f>
        <v>57.5</v>
      </c>
      <c r="AA74" s="17">
        <f>'[33]16th'!T3</f>
        <v>0</v>
      </c>
      <c r="AB74" s="144">
        <f>'[33]16th'!U3</f>
        <v>11.5</v>
      </c>
      <c r="AC74" s="148" t="str">
        <f>'[33]16th'!V3</f>
        <v>N/A</v>
      </c>
      <c r="AD74" s="40" t="str">
        <f>'[33]16th'!W3</f>
        <v>N/A</v>
      </c>
      <c r="AE74" s="40" t="str">
        <f>'[33]16th'!X3</f>
        <v>N/A</v>
      </c>
      <c r="AF74" s="149" t="str">
        <f>'[33]16th'!Y3</f>
        <v>N/A</v>
      </c>
      <c r="AG74" s="165" t="str">
        <f>IF(Z74="","",IF(Z74&gt;=23,"J",IF(Z74&lt;23,"L")))</f>
        <v>J</v>
      </c>
      <c r="AH74" s="69" t="str">
        <f>IF(Z74="","",IF(Z74&gt;=Y74-8,"J",IF(Z74&lt;Y74-8,"L")))</f>
        <v>J</v>
      </c>
      <c r="AI74" s="15" t="str">
        <f>'[33]16th'!$Z$3</f>
        <v>G</v>
      </c>
    </row>
    <row r="75" spans="1:35" ht="12" customHeight="1" x14ac:dyDescent="0.2">
      <c r="A75" s="444" t="s">
        <v>26</v>
      </c>
      <c r="B75" s="445"/>
      <c r="C75" s="220"/>
      <c r="D75" s="228"/>
      <c r="E75" s="62">
        <f>'[34]16th'!A3</f>
        <v>6</v>
      </c>
      <c r="F75" s="63">
        <f>'[34]16th'!B3</f>
        <v>5</v>
      </c>
      <c r="G75" s="64">
        <f>'[34]16th'!C3</f>
        <v>1</v>
      </c>
      <c r="H75" s="157">
        <f>'[34]16th'!D3</f>
        <v>1</v>
      </c>
      <c r="I75" s="55">
        <f>'[34]16th'!E3</f>
        <v>69</v>
      </c>
      <c r="J75" s="56">
        <f>'[34]16th'!F3</f>
        <v>57.5</v>
      </c>
      <c r="K75" s="57">
        <f>'[34]16th'!G3</f>
        <v>11.5</v>
      </c>
      <c r="L75" s="161">
        <f>'[34]16th'!H3</f>
        <v>11.5</v>
      </c>
      <c r="M75" s="148" t="str">
        <f>'[34]16th'!I3</f>
        <v>N/A</v>
      </c>
      <c r="N75" s="40" t="str">
        <f>'[34]16th'!J3</f>
        <v>N/A</v>
      </c>
      <c r="O75" s="40" t="str">
        <f>'[34]16th'!K3</f>
        <v>N/A</v>
      </c>
      <c r="P75" s="149" t="str">
        <f>'[34]16th'!L3</f>
        <v>N/A</v>
      </c>
      <c r="Q75" s="166" t="s">
        <v>120</v>
      </c>
      <c r="R75" s="90" t="str">
        <f>IF(J75="","",IF(J75&gt;=23,"J",IF(J75&lt;23,"L")))</f>
        <v>J</v>
      </c>
      <c r="S75" s="69" t="str">
        <f>IF(J75="","",IF(J75&gt;=I75-8,"J",IF(J75&lt;I75-8,"L")))</f>
        <v>L</v>
      </c>
      <c r="T75" s="15" t="str">
        <f>'[34]16th'!M3</f>
        <v>G</v>
      </c>
      <c r="U75" s="62">
        <f>'[34]16th'!N3</f>
        <v>6</v>
      </c>
      <c r="V75" s="63">
        <f>'[34]16th'!O3</f>
        <v>3</v>
      </c>
      <c r="W75" s="64">
        <f>'[34]16th'!P3</f>
        <v>1</v>
      </c>
      <c r="X75" s="157">
        <f>'[34]16th'!Q3</f>
        <v>2</v>
      </c>
      <c r="Y75" s="55">
        <f>'[34]16th'!R3</f>
        <v>69</v>
      </c>
      <c r="Z75" s="56">
        <f>'[34]16th'!S3</f>
        <v>34.5</v>
      </c>
      <c r="AA75" s="17">
        <f>'[34]16th'!T3</f>
        <v>11.5</v>
      </c>
      <c r="AB75" s="144">
        <f>'[34]16th'!U3</f>
        <v>23</v>
      </c>
      <c r="AC75" s="148" t="str">
        <f>'[34]16th'!V3</f>
        <v>N/A</v>
      </c>
      <c r="AD75" s="40" t="str">
        <f>'[34]16th'!W3</f>
        <v>N/A</v>
      </c>
      <c r="AE75" s="40" t="str">
        <f>'[34]16th'!X3</f>
        <v>N/A</v>
      </c>
      <c r="AF75" s="149" t="str">
        <f>'[34]16th'!Y3</f>
        <v>N/A</v>
      </c>
      <c r="AG75" s="165" t="str">
        <f>IF(Z75="","",IF(Z75&gt;=23,"J",IF(Z75&lt;23,"L")))</f>
        <v>J</v>
      </c>
      <c r="AH75" s="69" t="str">
        <f>IF(Z75="","",IF(Z75&gt;=Y75-8,"J",IF(Z75&lt;Y75-8,"L")))</f>
        <v>L</v>
      </c>
      <c r="AI75" s="15" t="str">
        <f>'[34]16th'!$Z$3</f>
        <v>G</v>
      </c>
    </row>
    <row r="76" spans="1:35" ht="12" customHeight="1" x14ac:dyDescent="0.2">
      <c r="A76" s="444" t="s">
        <v>27</v>
      </c>
      <c r="B76" s="445"/>
      <c r="C76" s="220"/>
      <c r="D76" s="228"/>
      <c r="E76" s="62">
        <f>'[35]16th'!A3</f>
        <v>0</v>
      </c>
      <c r="F76" s="63">
        <f>'[35]16th'!B3</f>
        <v>0</v>
      </c>
      <c r="G76" s="64">
        <f>'[35]16th'!C3</f>
        <v>2</v>
      </c>
      <c r="H76" s="157">
        <f>'[35]16th'!D3</f>
        <v>1</v>
      </c>
      <c r="I76" s="55">
        <f>'[35]16th'!E3</f>
        <v>0</v>
      </c>
      <c r="J76" s="56">
        <f>'[35]16th'!F3</f>
        <v>0</v>
      </c>
      <c r="K76" s="57">
        <f>'[35]16th'!G3</f>
        <v>23</v>
      </c>
      <c r="L76" s="161">
        <f>'[35]16th'!H3</f>
        <v>11.5</v>
      </c>
      <c r="M76" s="148" t="str">
        <f>'[35]16th'!I3</f>
        <v>N/A</v>
      </c>
      <c r="N76" s="40" t="str">
        <f>'[35]16th'!J3</f>
        <v>N/A</v>
      </c>
      <c r="O76" s="40" t="str">
        <f>'[35]16th'!K3</f>
        <v>N/A</v>
      </c>
      <c r="P76" s="149" t="str">
        <f>'[35]16th'!L3</f>
        <v>N/A</v>
      </c>
      <c r="Q76" s="183" t="s">
        <v>120</v>
      </c>
      <c r="R76" s="183" t="s">
        <v>120</v>
      </c>
      <c r="S76" s="75" t="s">
        <v>120</v>
      </c>
      <c r="T76" s="15" t="str">
        <f>'[35]16th'!M3</f>
        <v>G</v>
      </c>
      <c r="U76" s="62">
        <f>'[35]16th'!N3</f>
        <v>0</v>
      </c>
      <c r="V76" s="63">
        <f>'[35]16th'!O3</f>
        <v>0</v>
      </c>
      <c r="W76" s="64">
        <f>'[35]16th'!P3</f>
        <v>2</v>
      </c>
      <c r="X76" s="157">
        <f>'[35]16th'!Q3</f>
        <v>1</v>
      </c>
      <c r="Y76" s="55">
        <f>'[35]16th'!R3</f>
        <v>0</v>
      </c>
      <c r="Z76" s="56">
        <f>'[35]16th'!S3</f>
        <v>0</v>
      </c>
      <c r="AA76" s="17">
        <f>'[35]16th'!T3</f>
        <v>23</v>
      </c>
      <c r="AB76" s="144">
        <f>'[35]16th'!U3</f>
        <v>11.5</v>
      </c>
      <c r="AC76" s="148" t="str">
        <f>'[35]16th'!V3</f>
        <v>N/A</v>
      </c>
      <c r="AD76" s="40" t="str">
        <f>'[35]16th'!W3</f>
        <v>N/A</v>
      </c>
      <c r="AE76" s="40" t="str">
        <f>'[35]16th'!X3</f>
        <v>N/A</v>
      </c>
      <c r="AF76" s="149" t="str">
        <f>'[35]16th'!Y3</f>
        <v>N/A</v>
      </c>
      <c r="AG76" s="183" t="s">
        <v>120</v>
      </c>
      <c r="AH76" s="75" t="s">
        <v>120</v>
      </c>
      <c r="AI76" s="15" t="str">
        <f>'[35]16th'!$Z$3</f>
        <v>G</v>
      </c>
    </row>
    <row r="77" spans="1:35" ht="12" customHeight="1" x14ac:dyDescent="0.2">
      <c r="A77" s="444" t="s">
        <v>53</v>
      </c>
      <c r="B77" s="445"/>
      <c r="C77" s="220"/>
      <c r="D77" s="228"/>
      <c r="E77" s="62">
        <f>'[36]16th'!B97</f>
        <v>9</v>
      </c>
      <c r="F77" s="63">
        <f>'[36]16th'!C97</f>
        <v>7</v>
      </c>
      <c r="G77" s="64">
        <f>'[36]16th'!D97</f>
        <v>2</v>
      </c>
      <c r="H77" s="157">
        <f>'[36]16th'!E97</f>
        <v>1.65</v>
      </c>
      <c r="I77" s="153">
        <f>'[36]16th'!F97</f>
        <v>103.5</v>
      </c>
      <c r="J77" s="19">
        <f>'[36]16th'!G97</f>
        <v>80.5</v>
      </c>
      <c r="K77" s="17">
        <f>'[36]16th'!H97</f>
        <v>23</v>
      </c>
      <c r="L77" s="145">
        <f>'[36]16th'!I97</f>
        <v>19</v>
      </c>
      <c r="M77" s="148" t="s">
        <v>120</v>
      </c>
      <c r="N77" s="40" t="s">
        <v>120</v>
      </c>
      <c r="O77" s="40" t="s">
        <v>120</v>
      </c>
      <c r="P77" s="149" t="s">
        <v>120</v>
      </c>
      <c r="Q77" s="183" t="s">
        <v>120</v>
      </c>
      <c r="R77" s="166" t="s">
        <v>120</v>
      </c>
      <c r="S77" s="75" t="s">
        <v>120</v>
      </c>
      <c r="T77" s="15" t="str">
        <f>'[36]16th'!J97</f>
        <v>A</v>
      </c>
      <c r="U77" s="62">
        <f>'[36]16th'!K97</f>
        <v>9</v>
      </c>
      <c r="V77" s="63">
        <f>'[36]16th'!L97</f>
        <v>10</v>
      </c>
      <c r="W77" s="64">
        <f>'[36]16th'!M97</f>
        <v>2</v>
      </c>
      <c r="X77" s="157">
        <f>'[36]16th'!N97</f>
        <v>2</v>
      </c>
      <c r="Y77" s="55">
        <f>'[36]16th'!O97</f>
        <v>103.5</v>
      </c>
      <c r="Z77" s="18">
        <f>'[36]16th'!P97</f>
        <v>115</v>
      </c>
      <c r="AA77" s="17">
        <f>'[36]16th'!Q97</f>
        <v>23</v>
      </c>
      <c r="AB77" s="145">
        <f>'[36]16th'!R97</f>
        <v>23</v>
      </c>
      <c r="AC77" s="148" t="s">
        <v>120</v>
      </c>
      <c r="AD77" s="40" t="s">
        <v>120</v>
      </c>
      <c r="AE77" s="40" t="s">
        <v>120</v>
      </c>
      <c r="AF77" s="149" t="s">
        <v>120</v>
      </c>
      <c r="AG77" s="166" t="s">
        <v>120</v>
      </c>
      <c r="AH77" s="75" t="s">
        <v>120</v>
      </c>
      <c r="AI77" s="15" t="str">
        <f>'[36]16th'!$S$97</f>
        <v>G</v>
      </c>
    </row>
    <row r="78" spans="1:35" ht="12" customHeight="1" x14ac:dyDescent="0.2">
      <c r="A78" s="444" t="s">
        <v>54</v>
      </c>
      <c r="B78" s="445"/>
      <c r="C78" s="220"/>
      <c r="D78" s="228"/>
      <c r="E78" s="62">
        <f>'[36]16th'!B98</f>
        <v>2</v>
      </c>
      <c r="F78" s="63">
        <f>'[36]16th'!C98</f>
        <v>2</v>
      </c>
      <c r="G78" s="64">
        <f>'[36]16th'!D98</f>
        <v>1</v>
      </c>
      <c r="H78" s="157">
        <f>'[36]16th'!E98</f>
        <v>1</v>
      </c>
      <c r="I78" s="153">
        <f>'[36]16th'!F98</f>
        <v>23</v>
      </c>
      <c r="J78" s="19">
        <f>'[36]16th'!G98</f>
        <v>23</v>
      </c>
      <c r="K78" s="17">
        <f>'[36]16th'!H98</f>
        <v>11.5</v>
      </c>
      <c r="L78" s="145">
        <f>'[36]16th'!I98</f>
        <v>11.5</v>
      </c>
      <c r="M78" s="148" t="s">
        <v>120</v>
      </c>
      <c r="N78" s="40" t="s">
        <v>120</v>
      </c>
      <c r="O78" s="40" t="s">
        <v>120</v>
      </c>
      <c r="P78" s="149" t="s">
        <v>120</v>
      </c>
      <c r="Q78" s="183" t="s">
        <v>120</v>
      </c>
      <c r="R78" s="166" t="s">
        <v>120</v>
      </c>
      <c r="S78" s="75" t="s">
        <v>120</v>
      </c>
      <c r="T78" s="15" t="str">
        <f>'[36]16th'!J98</f>
        <v>G</v>
      </c>
      <c r="U78" s="62">
        <f>'[36]16th'!K98</f>
        <v>2</v>
      </c>
      <c r="V78" s="63">
        <f>'[36]16th'!L98</f>
        <v>2</v>
      </c>
      <c r="W78" s="64">
        <f>'[36]16th'!M98</f>
        <v>1</v>
      </c>
      <c r="X78" s="157">
        <f>'[36]16th'!N98</f>
        <v>1</v>
      </c>
      <c r="Y78" s="55">
        <f>'[36]16th'!O98</f>
        <v>23</v>
      </c>
      <c r="Z78" s="18">
        <f>'[36]16th'!P98</f>
        <v>23</v>
      </c>
      <c r="AA78" s="17">
        <f>'[36]16th'!Q98</f>
        <v>11.5</v>
      </c>
      <c r="AB78" s="145">
        <f>'[36]16th'!R98</f>
        <v>11.5</v>
      </c>
      <c r="AC78" s="148" t="s">
        <v>120</v>
      </c>
      <c r="AD78" s="40" t="s">
        <v>120</v>
      </c>
      <c r="AE78" s="40" t="s">
        <v>120</v>
      </c>
      <c r="AF78" s="149" t="s">
        <v>120</v>
      </c>
      <c r="AG78" s="166" t="s">
        <v>120</v>
      </c>
      <c r="AH78" s="75" t="s">
        <v>120</v>
      </c>
      <c r="AI78" s="15" t="str">
        <f>'[36]16th'!$S$98</f>
        <v>G</v>
      </c>
    </row>
    <row r="79" spans="1:35" ht="12" customHeight="1" x14ac:dyDescent="0.2">
      <c r="A79" s="444" t="s">
        <v>55</v>
      </c>
      <c r="B79" s="445"/>
      <c r="C79" s="220"/>
      <c r="D79" s="228"/>
      <c r="E79" s="62">
        <f>'[36]16th'!B99</f>
        <v>2</v>
      </c>
      <c r="F79" s="63">
        <f>'[36]16th'!C99</f>
        <v>2</v>
      </c>
      <c r="G79" s="64">
        <f>'[36]16th'!D99</f>
        <v>1</v>
      </c>
      <c r="H79" s="157">
        <f>'[36]16th'!E99</f>
        <v>1</v>
      </c>
      <c r="I79" s="153">
        <f>'[36]16th'!F99</f>
        <v>23</v>
      </c>
      <c r="J79" s="19">
        <f>'[36]16th'!G99</f>
        <v>23</v>
      </c>
      <c r="K79" s="17">
        <f>'[36]16th'!H99</f>
        <v>11.5</v>
      </c>
      <c r="L79" s="145">
        <f>'[36]16th'!I99</f>
        <v>11.5</v>
      </c>
      <c r="M79" s="148" t="s">
        <v>120</v>
      </c>
      <c r="N79" s="40" t="s">
        <v>120</v>
      </c>
      <c r="O79" s="40" t="s">
        <v>120</v>
      </c>
      <c r="P79" s="149" t="s">
        <v>120</v>
      </c>
      <c r="Q79" s="183" t="s">
        <v>120</v>
      </c>
      <c r="R79" s="166" t="s">
        <v>120</v>
      </c>
      <c r="S79" s="75" t="s">
        <v>120</v>
      </c>
      <c r="T79" s="15" t="str">
        <f>'[36]16th'!J99</f>
        <v>G</v>
      </c>
      <c r="U79" s="62">
        <f>'[36]16th'!K99</f>
        <v>2</v>
      </c>
      <c r="V79" s="63">
        <f>'[36]16th'!L99</f>
        <v>2</v>
      </c>
      <c r="W79" s="64">
        <f>'[36]16th'!M99</f>
        <v>1</v>
      </c>
      <c r="X79" s="157">
        <f>'[36]16th'!N99</f>
        <v>1</v>
      </c>
      <c r="Y79" s="55">
        <f>'[36]16th'!O99</f>
        <v>23</v>
      </c>
      <c r="Z79" s="18">
        <f>'[36]16th'!P99</f>
        <v>23</v>
      </c>
      <c r="AA79" s="17">
        <f>'[36]16th'!Q99</f>
        <v>11.5</v>
      </c>
      <c r="AB79" s="145">
        <f>'[36]16th'!R99</f>
        <v>11.5</v>
      </c>
      <c r="AC79" s="148" t="s">
        <v>120</v>
      </c>
      <c r="AD79" s="40" t="s">
        <v>120</v>
      </c>
      <c r="AE79" s="40" t="s">
        <v>120</v>
      </c>
      <c r="AF79" s="149" t="s">
        <v>120</v>
      </c>
      <c r="AG79" s="166" t="s">
        <v>120</v>
      </c>
      <c r="AH79" s="75" t="s">
        <v>120</v>
      </c>
      <c r="AI79" s="15" t="str">
        <f>'[36]16th'!$S$99</f>
        <v>G</v>
      </c>
    </row>
    <row r="80" spans="1:35" ht="12" customHeight="1" x14ac:dyDescent="0.2">
      <c r="A80" s="444" t="s">
        <v>130</v>
      </c>
      <c r="B80" s="445"/>
      <c r="C80" s="220"/>
      <c r="D80" s="228"/>
      <c r="E80" s="62">
        <f>'[36]16th'!B100</f>
        <v>5</v>
      </c>
      <c r="F80" s="63">
        <f>'[36]16th'!C100</f>
        <v>3.3</v>
      </c>
      <c r="G80" s="64">
        <f>'[36]16th'!D100</f>
        <v>2</v>
      </c>
      <c r="H80" s="157">
        <f>'[36]16th'!E100</f>
        <v>2.2999999999999998</v>
      </c>
      <c r="I80" s="153">
        <f>'[36]16th'!F100</f>
        <v>57.5</v>
      </c>
      <c r="J80" s="19">
        <f>'[36]16th'!G100</f>
        <v>38</v>
      </c>
      <c r="K80" s="17">
        <f>'[36]16th'!H100</f>
        <v>23</v>
      </c>
      <c r="L80" s="145">
        <f>'[36]16th'!I100</f>
        <v>26.5</v>
      </c>
      <c r="M80" s="148" t="s">
        <v>120</v>
      </c>
      <c r="N80" s="40" t="s">
        <v>120</v>
      </c>
      <c r="O80" s="40" t="s">
        <v>120</v>
      </c>
      <c r="P80" s="149" t="s">
        <v>120</v>
      </c>
      <c r="Q80" s="183" t="s">
        <v>120</v>
      </c>
      <c r="R80" s="166" t="s">
        <v>120</v>
      </c>
      <c r="S80" s="75" t="s">
        <v>120</v>
      </c>
      <c r="T80" s="15" t="str">
        <f>'[36]16th'!J100</f>
        <v>A</v>
      </c>
      <c r="U80" s="62">
        <f>'[36]16th'!K100</f>
        <v>4</v>
      </c>
      <c r="V80" s="63">
        <f>'[36]16th'!L100</f>
        <v>4</v>
      </c>
      <c r="W80" s="64">
        <f>'[36]16th'!M100</f>
        <v>2</v>
      </c>
      <c r="X80" s="157">
        <f>'[36]16th'!N100</f>
        <v>1</v>
      </c>
      <c r="Y80" s="55">
        <f>'[36]16th'!O100</f>
        <v>46</v>
      </c>
      <c r="Z80" s="18">
        <f>'[36]16th'!P100</f>
        <v>46</v>
      </c>
      <c r="AA80" s="17">
        <f>'[36]16th'!Q100</f>
        <v>23</v>
      </c>
      <c r="AB80" s="145">
        <f>'[36]16th'!R100</f>
        <v>11.5</v>
      </c>
      <c r="AC80" s="148" t="s">
        <v>120</v>
      </c>
      <c r="AD80" s="40" t="s">
        <v>120</v>
      </c>
      <c r="AE80" s="40" t="s">
        <v>120</v>
      </c>
      <c r="AF80" s="149" t="s">
        <v>120</v>
      </c>
      <c r="AG80" s="166" t="s">
        <v>120</v>
      </c>
      <c r="AH80" s="75" t="s">
        <v>120</v>
      </c>
      <c r="AI80" s="15" t="str">
        <f>'[36]16th'!$S$100</f>
        <v>G</v>
      </c>
    </row>
    <row r="81" spans="1:35" ht="12" hidden="1" customHeight="1" x14ac:dyDescent="0.2">
      <c r="A81" s="444" t="s">
        <v>56</v>
      </c>
      <c r="B81" s="445"/>
      <c r="C81" s="220"/>
      <c r="D81" s="228"/>
      <c r="E81" s="62">
        <f>'[36]16th'!B101</f>
        <v>0</v>
      </c>
      <c r="F81" s="63">
        <f>'[36]16th'!C101</f>
        <v>0</v>
      </c>
      <c r="G81" s="64">
        <f>'[36]16th'!D101</f>
        <v>0</v>
      </c>
      <c r="H81" s="157">
        <f>'[36]16th'!E101</f>
        <v>0</v>
      </c>
      <c r="I81" s="153">
        <f>'[36]16th'!F101</f>
        <v>0</v>
      </c>
      <c r="J81" s="19">
        <f>'[36]16th'!G101</f>
        <v>0</v>
      </c>
      <c r="K81" s="17">
        <f>'[36]16th'!H101</f>
        <v>0</v>
      </c>
      <c r="L81" s="145">
        <f>'[36]16th'!I101</f>
        <v>0</v>
      </c>
      <c r="M81" s="148" t="s">
        <v>120</v>
      </c>
      <c r="N81" s="40" t="s">
        <v>120</v>
      </c>
      <c r="O81" s="40" t="s">
        <v>120</v>
      </c>
      <c r="P81" s="149" t="s">
        <v>120</v>
      </c>
      <c r="Q81" s="183" t="s">
        <v>120</v>
      </c>
      <c r="R81" s="166" t="s">
        <v>120</v>
      </c>
      <c r="S81" s="75" t="s">
        <v>120</v>
      </c>
      <c r="T81" s="15">
        <f>'[36]16th'!J101</f>
        <v>0</v>
      </c>
      <c r="U81" s="62">
        <f>'[36]16th'!K101</f>
        <v>0</v>
      </c>
      <c r="V81" s="63">
        <f>'[36]16th'!L101</f>
        <v>0</v>
      </c>
      <c r="W81" s="64">
        <f>'[36]16th'!M101</f>
        <v>0</v>
      </c>
      <c r="X81" s="157">
        <f>'[36]16th'!N101</f>
        <v>0</v>
      </c>
      <c r="Y81" s="55">
        <f>'[36]16th'!O101</f>
        <v>0</v>
      </c>
      <c r="Z81" s="18">
        <f>'[36]16th'!P101</f>
        <v>0</v>
      </c>
      <c r="AA81" s="17">
        <f>'[36]16th'!Q101</f>
        <v>0</v>
      </c>
      <c r="AB81" s="145">
        <f>'[36]16th'!R101</f>
        <v>0</v>
      </c>
      <c r="AC81" s="148" t="s">
        <v>120</v>
      </c>
      <c r="AD81" s="40" t="s">
        <v>120</v>
      </c>
      <c r="AE81" s="40" t="s">
        <v>120</v>
      </c>
      <c r="AF81" s="149" t="s">
        <v>120</v>
      </c>
      <c r="AG81" s="166" t="s">
        <v>120</v>
      </c>
      <c r="AH81" s="75" t="s">
        <v>120</v>
      </c>
      <c r="AI81" s="15">
        <f>'[36]16th'!$S$101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topLeftCell="A2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'[1]17th'!$E$17+'[1]17th'!$F$17+'[1]17th'!$G$17</f>
        <v>0</v>
      </c>
      <c r="D27" s="318">
        <f>'[1]17th'!$H$17+'[1]17th'!$I$17+'[1]17th'!$J$17</f>
        <v>0</v>
      </c>
      <c r="E27" s="14">
        <f>'[1]17th'!B3</f>
        <v>3</v>
      </c>
      <c r="F27" s="71">
        <f>'[1]17th'!C3</f>
        <v>3</v>
      </c>
      <c r="G27" s="16">
        <f>'[1]17th'!D3</f>
        <v>2</v>
      </c>
      <c r="H27" s="325">
        <f>'[1]17th'!E3</f>
        <v>2</v>
      </c>
      <c r="I27" s="81">
        <f>'[1]17th'!F3</f>
        <v>34.5</v>
      </c>
      <c r="J27" s="56">
        <f>'[1]17th'!G3</f>
        <v>34.5</v>
      </c>
      <c r="K27" s="57">
        <f>'[1]17th'!H3</f>
        <v>23</v>
      </c>
      <c r="L27" s="121">
        <f>'[1]17th'!I3</f>
        <v>23</v>
      </c>
      <c r="M27" s="150">
        <f>'[1]17th'!J3</f>
        <v>5</v>
      </c>
      <c r="N27" s="37">
        <f>'[1]17th'!K3</f>
        <v>5</v>
      </c>
      <c r="O27" s="36">
        <f>'[1]17th'!L3</f>
        <v>3</v>
      </c>
      <c r="P27" s="151">
        <f>'[1]17th'!M3</f>
        <v>3</v>
      </c>
      <c r="Q27" s="165" t="str">
        <f>IF(D27="","",IF(D27&gt;=C27,"J",IF(D27&lt;C27,"L")))</f>
        <v>J</v>
      </c>
      <c r="R27" s="69" t="str">
        <f t="shared" ref="R27:R53" si="0">IF(J27="","",IF(J27&gt;=23,"J",IF(J27&lt;23,"L")))</f>
        <v>J</v>
      </c>
      <c r="S27" s="69" t="str">
        <f t="shared" ref="S27:S37" si="1">IF(J27="","",IF(J27&gt;=I27-8,"J",IF(J27&lt;I27-8,"L")))</f>
        <v>J</v>
      </c>
      <c r="T27" s="15" t="str">
        <f>'[1]17th'!N3</f>
        <v>G</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 t="shared" ref="AG27:AG35" si="2">IF(Z27="","",IF(Z27&gt;=23,"J",IF(Z27&lt;23,"L")))</f>
        <v>J</v>
      </c>
      <c r="AH27" s="69" t="str">
        <f t="shared" ref="AH27:AH36" si="3">IF(Z27="","",IF(Z27&gt;=Y27-8,"J",IF(Z27&lt;Y27-8,"L")))</f>
        <v>J</v>
      </c>
      <c r="AI27" s="15" t="str">
        <f>'[1]17th'!$AA$3</f>
        <v>G</v>
      </c>
    </row>
    <row r="28" spans="1:35" ht="12" customHeight="1" x14ac:dyDescent="0.2">
      <c r="A28" s="450" t="s">
        <v>2</v>
      </c>
      <c r="B28" s="451"/>
      <c r="C28" s="217">
        <f>'[2]17th'!$E$17+'[2]17th'!$F$17+'[2]17th'!$G$17</f>
        <v>0</v>
      </c>
      <c r="D28" s="319">
        <f>'[2]17th'!$H$17+'[2]17th'!$I$17+'[2]17th'!$J$17</f>
        <v>0</v>
      </c>
      <c r="E28" s="14">
        <f>'[2]17th'!B3</f>
        <v>3</v>
      </c>
      <c r="F28" s="71">
        <f>'[2]17th'!C3</f>
        <v>2</v>
      </c>
      <c r="G28" s="16">
        <f>'[2]17th'!D3</f>
        <v>2</v>
      </c>
      <c r="H28" s="325">
        <f>'[2]17th'!E3</f>
        <v>2</v>
      </c>
      <c r="I28" s="81">
        <f>'[2]17th'!F3</f>
        <v>34.5</v>
      </c>
      <c r="J28" s="56">
        <f>'[2]17th'!G3</f>
        <v>23</v>
      </c>
      <c r="K28" s="57">
        <f>'[2]17th'!H3</f>
        <v>23</v>
      </c>
      <c r="L28" s="121">
        <f>'[2]17th'!I3</f>
        <v>23</v>
      </c>
      <c r="M28" s="150">
        <f>'[2]17th'!J3</f>
        <v>5</v>
      </c>
      <c r="N28" s="37">
        <f>'[2]17th'!K3</f>
        <v>7.5</v>
      </c>
      <c r="O28" s="36">
        <f>'[2]17th'!L3</f>
        <v>3</v>
      </c>
      <c r="P28" s="151">
        <f>'[2]17th'!M3</f>
        <v>3.75</v>
      </c>
      <c r="Q28" s="165" t="str">
        <f t="shared" ref="Q28:Q53" si="4">IF(D28="","",IF(D28&gt;=C28,"J",IF(D28&lt;C28,"L")))</f>
        <v>J</v>
      </c>
      <c r="R28" s="69" t="str">
        <f t="shared" si="0"/>
        <v>J</v>
      </c>
      <c r="S28" s="69" t="str">
        <f t="shared" si="1"/>
        <v>L</v>
      </c>
      <c r="T28" s="15" t="str">
        <f>'[2]17th'!N3</f>
        <v>A</v>
      </c>
      <c r="U28" s="14">
        <f>'[2]17th'!O3</f>
        <v>3</v>
      </c>
      <c r="V28" s="71">
        <f>'[2]17th'!P3</f>
        <v>2</v>
      </c>
      <c r="W28" s="16">
        <f>'[2]17th'!Q3</f>
        <v>2</v>
      </c>
      <c r="X28" s="186">
        <f>'[2]17th'!R3</f>
        <v>2</v>
      </c>
      <c r="Y28" s="81">
        <f>'[2]17th'!S3</f>
        <v>34.5</v>
      </c>
      <c r="Z28" s="56">
        <f>'[2]17th'!T3</f>
        <v>23</v>
      </c>
      <c r="AA28" s="17">
        <f>'[2]17th'!U3</f>
        <v>23</v>
      </c>
      <c r="AB28" s="129">
        <f>'[2]17th'!V3</f>
        <v>23</v>
      </c>
      <c r="AC28" s="119">
        <f>'[2]17th'!W3</f>
        <v>5</v>
      </c>
      <c r="AD28" s="37">
        <f>'[2]17th'!X3</f>
        <v>7.5</v>
      </c>
      <c r="AE28" s="36">
        <f>'[2]17th'!Y3</f>
        <v>3</v>
      </c>
      <c r="AF28" s="124">
        <f>'[2]17th'!Z3</f>
        <v>3.75</v>
      </c>
      <c r="AG28" s="126" t="str">
        <f t="shared" si="2"/>
        <v>J</v>
      </c>
      <c r="AH28" s="69" t="str">
        <f t="shared" si="3"/>
        <v>L</v>
      </c>
      <c r="AI28" s="15" t="str">
        <f>'[2]17th'!$AA$3</f>
        <v>A</v>
      </c>
    </row>
    <row r="29" spans="1:35" ht="12" customHeight="1" x14ac:dyDescent="0.2">
      <c r="A29" s="450" t="s">
        <v>3</v>
      </c>
      <c r="B29" s="451"/>
      <c r="C29" s="217">
        <f>'[3]17th'!$E$17+'[3]17th'!$F$17+'[3]17th'!$G$17</f>
        <v>0</v>
      </c>
      <c r="D29" s="319">
        <f>'[3]17th'!$H$17+'[3]17th'!$I$17+'[3]17th'!$J$17</f>
        <v>0</v>
      </c>
      <c r="E29" s="14">
        <f>'[3]17th'!B3</f>
        <v>3</v>
      </c>
      <c r="F29" s="71">
        <f>'[3]17th'!C3</f>
        <v>3</v>
      </c>
      <c r="G29" s="16">
        <f>'[3]17th'!D3</f>
        <v>2</v>
      </c>
      <c r="H29" s="325">
        <f>'[3]17th'!E3</f>
        <v>2</v>
      </c>
      <c r="I29" s="81">
        <f>'[3]17th'!F3</f>
        <v>34.5</v>
      </c>
      <c r="J29" s="56">
        <f>'[3]17th'!G3</f>
        <v>34.5</v>
      </c>
      <c r="K29" s="57">
        <f>'[3]17th'!H3</f>
        <v>23</v>
      </c>
      <c r="L29" s="121">
        <f>'[3]17th'!I3</f>
        <v>23</v>
      </c>
      <c r="M29" s="150">
        <f>'[3]17th'!J3</f>
        <v>5</v>
      </c>
      <c r="N29" s="37">
        <f>'[3]17th'!K3</f>
        <v>5</v>
      </c>
      <c r="O29" s="36">
        <f>'[3]17th'!L3</f>
        <v>3</v>
      </c>
      <c r="P29" s="151">
        <f>'[3]17th'!M3</f>
        <v>3</v>
      </c>
      <c r="Q29" s="165" t="str">
        <f t="shared" si="4"/>
        <v>J</v>
      </c>
      <c r="R29" s="69" t="str">
        <f t="shared" si="0"/>
        <v>J</v>
      </c>
      <c r="S29" s="69" t="str">
        <f t="shared" si="1"/>
        <v>J</v>
      </c>
      <c r="T29" s="15" t="str">
        <f>'[3]17th'!N3</f>
        <v>G</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450" t="s">
        <v>119</v>
      </c>
      <c r="B30" s="451"/>
      <c r="C30" s="217">
        <f>'[4]17th'!$E$17+'[4]17th'!$F$17+'[4]17th'!$G$17</f>
        <v>0</v>
      </c>
      <c r="D30" s="319">
        <f>'[4]17th'!$H$17+'[4]17th'!$I$17+'[4]17th'!$J$17</f>
        <v>0</v>
      </c>
      <c r="E30" s="14">
        <f>'[4]17th'!B3</f>
        <v>7</v>
      </c>
      <c r="F30" s="71">
        <f>'[4]17th'!C3</f>
        <v>4</v>
      </c>
      <c r="G30" s="16">
        <f>'[4]17th'!D3</f>
        <v>7</v>
      </c>
      <c r="H30" s="325">
        <f>'[4]17th'!E3</f>
        <v>7</v>
      </c>
      <c r="I30" s="81">
        <f>'[4]17th'!F3</f>
        <v>80.5</v>
      </c>
      <c r="J30" s="56">
        <f>'[4]17th'!G3</f>
        <v>46</v>
      </c>
      <c r="K30" s="57">
        <f>'[4]17th'!H3</f>
        <v>80.5</v>
      </c>
      <c r="L30" s="121">
        <f>'[4]17th'!I3</f>
        <v>80.5</v>
      </c>
      <c r="M30" s="150">
        <f>'[4]17th'!J3</f>
        <v>5.1428571428571432</v>
      </c>
      <c r="N30" s="37">
        <f>'[4]17th'!K3</f>
        <v>9</v>
      </c>
      <c r="O30" s="36">
        <f>'[4]17th'!L3</f>
        <v>2.5714285714285716</v>
      </c>
      <c r="P30" s="151">
        <f>'[4]17th'!M3</f>
        <v>3.2727272727272729</v>
      </c>
      <c r="Q30" s="165" t="str">
        <f t="shared" si="4"/>
        <v>J</v>
      </c>
      <c r="R30" s="69" t="str">
        <f t="shared" si="0"/>
        <v>J</v>
      </c>
      <c r="S30" s="69" t="str">
        <f t="shared" si="1"/>
        <v>L</v>
      </c>
      <c r="T30" s="15" t="str">
        <f>'[4]17th'!N3</f>
        <v>G</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450" t="s">
        <v>121</v>
      </c>
      <c r="B31" s="451"/>
      <c r="C31" s="217">
        <f>'[5]17th'!$E$17+'[5]17th'!$F$17+'[5]17th'!$G$17</f>
        <v>0</v>
      </c>
      <c r="D31" s="319">
        <f>'[5]17th'!$H$17+'[5]17th'!$I$17+'[5]17th'!$J$17</f>
        <v>0</v>
      </c>
      <c r="E31" s="14">
        <f>'[5]17th'!B3</f>
        <v>6</v>
      </c>
      <c r="F31" s="71">
        <f>'[5]17th'!C3</f>
        <v>5</v>
      </c>
      <c r="G31" s="16">
        <f>'[5]17th'!D3</f>
        <v>2</v>
      </c>
      <c r="H31" s="325">
        <f>'[5]17th'!E3</f>
        <v>3</v>
      </c>
      <c r="I31" s="81">
        <f>'[5]17th'!F3</f>
        <v>69</v>
      </c>
      <c r="J31" s="56">
        <f>'[5]17th'!G3</f>
        <v>57.5</v>
      </c>
      <c r="K31" s="57">
        <f>'[5]17th'!H3</f>
        <v>23</v>
      </c>
      <c r="L31" s="121">
        <f>'[5]17th'!I3</f>
        <v>34.5</v>
      </c>
      <c r="M31" s="150">
        <f>'[5]17th'!J3</f>
        <v>4</v>
      </c>
      <c r="N31" s="37">
        <f>'[5]17th'!K3</f>
        <v>4.8</v>
      </c>
      <c r="O31" s="36">
        <f>'[5]17th'!L3</f>
        <v>3</v>
      </c>
      <c r="P31" s="151">
        <f>'[5]17th'!M3</f>
        <v>3</v>
      </c>
      <c r="Q31" s="165" t="str">
        <f t="shared" si="4"/>
        <v>J</v>
      </c>
      <c r="R31" s="69" t="str">
        <f t="shared" si="0"/>
        <v>J</v>
      </c>
      <c r="S31" s="69" t="str">
        <f t="shared" si="1"/>
        <v>L</v>
      </c>
      <c r="T31" s="15" t="str">
        <f>'[5]17th'!N3</f>
        <v>A</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 t="shared" si="2"/>
        <v>J</v>
      </c>
      <c r="AH31" s="69" t="str">
        <f t="shared" si="3"/>
        <v>J</v>
      </c>
      <c r="AI31" s="15" t="str">
        <f>'[5]17th'!$AA$3</f>
        <v>G</v>
      </c>
    </row>
    <row r="32" spans="1:35" ht="12" customHeight="1" x14ac:dyDescent="0.2">
      <c r="A32" s="563" t="s">
        <v>129</v>
      </c>
      <c r="B32" s="564"/>
      <c r="C32" s="217">
        <v>1</v>
      </c>
      <c r="D32" s="319">
        <v>0</v>
      </c>
      <c r="E32" s="14">
        <f>'[6]17th'!B3</f>
        <v>0</v>
      </c>
      <c r="F32" s="315">
        <f>'[6]17th'!C3</f>
        <v>0.65</v>
      </c>
      <c r="G32" s="16">
        <f>'[6]17th'!D3</f>
        <v>0</v>
      </c>
      <c r="H32" s="314">
        <f>'[6]17th'!E3</f>
        <v>1.3</v>
      </c>
      <c r="I32" s="81">
        <f>'[6]17th'!F3</f>
        <v>0</v>
      </c>
      <c r="J32" s="56">
        <f>'[6]17th'!G3</f>
        <v>7.5</v>
      </c>
      <c r="K32" s="17">
        <f>'[6]17th'!H3</f>
        <v>0</v>
      </c>
      <c r="L32" s="129">
        <f>'[6]17th'!I3</f>
        <v>15</v>
      </c>
      <c r="M32" s="150" t="e">
        <f>'[6]17th'!J3</f>
        <v>#DIV/0!</v>
      </c>
      <c r="N32" s="72">
        <f>'[6]17th'!K3</f>
        <v>0</v>
      </c>
      <c r="O32" s="36" t="e">
        <f>'[6]17th'!L3</f>
        <v>#DIV/0!</v>
      </c>
      <c r="P32" s="187">
        <f>'[6]17th'!M3</f>
        <v>0</v>
      </c>
      <c r="Q32" s="165" t="str">
        <f>IF(D32="","",IF(D32&gt;=C32,"J",IF(D32&lt;C32,"L")))</f>
        <v>L</v>
      </c>
      <c r="R32" s="69" t="str">
        <f>IF(J32="","",IF(J32&gt;=23,"J",IF(J32&lt;23,"L")))</f>
        <v>L</v>
      </c>
      <c r="S32" s="69" t="str">
        <f t="shared" si="1"/>
        <v>J</v>
      </c>
      <c r="T32" s="15" t="str">
        <f>'[6]17th'!N3</f>
        <v>G</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450" t="s">
        <v>5</v>
      </c>
      <c r="B33" s="451"/>
      <c r="C33" s="217">
        <f>'[7]17th'!$E$17+'[7]17th'!$F$17+'[7]17th'!$G$17</f>
        <v>0</v>
      </c>
      <c r="D33" s="319">
        <f>'[7]17th'!$H$17+'[7]17th'!$I$17+'[7]17th'!$J$17</f>
        <v>0</v>
      </c>
      <c r="E33" s="14">
        <f>'[7]17th'!B3</f>
        <v>4</v>
      </c>
      <c r="F33" s="71">
        <f>'[7]17th'!C3</f>
        <v>3</v>
      </c>
      <c r="G33" s="16">
        <f>'[7]17th'!D3</f>
        <v>2</v>
      </c>
      <c r="H33" s="325">
        <f>'[7]17th'!E3</f>
        <v>2</v>
      </c>
      <c r="I33" s="81">
        <f>'[7]17th'!F3</f>
        <v>46</v>
      </c>
      <c r="J33" s="56">
        <f>'[7]17th'!G3</f>
        <v>34.5</v>
      </c>
      <c r="K33" s="57">
        <f>'[7]17th'!H3</f>
        <v>23</v>
      </c>
      <c r="L33" s="121">
        <f>'[7]17th'!I3</f>
        <v>23</v>
      </c>
      <c r="M33" s="263" t="str">
        <f>'[7]17th'!J3</f>
        <v>N/A</v>
      </c>
      <c r="N33" s="264" t="str">
        <f>'[7]17th'!K3</f>
        <v>N/A</v>
      </c>
      <c r="O33" s="264" t="str">
        <f>'[7]17th'!L3</f>
        <v>N/A</v>
      </c>
      <c r="P33" s="266" t="str">
        <f>'[7]17th'!M3</f>
        <v>N/A</v>
      </c>
      <c r="Q33" s="165" t="str">
        <f t="shared" si="4"/>
        <v>J</v>
      </c>
      <c r="R33" s="69" t="str">
        <f t="shared" si="0"/>
        <v>J</v>
      </c>
      <c r="S33" s="69" t="str">
        <f t="shared" si="1"/>
        <v>L</v>
      </c>
      <c r="T33" s="15" t="str">
        <f>'[7]17th'!N3</f>
        <v>A</v>
      </c>
      <c r="U33" s="14">
        <f>'[7]17th'!O3</f>
        <v>3</v>
      </c>
      <c r="V33" s="71">
        <f>'[7]17th'!P3</f>
        <v>2</v>
      </c>
      <c r="W33" s="16">
        <f>'[7]17th'!Q3</f>
        <v>2</v>
      </c>
      <c r="X33" s="186">
        <f>'[7]17th'!R3</f>
        <v>2</v>
      </c>
      <c r="Y33" s="81">
        <f>'[7]17th'!S3</f>
        <v>34.5</v>
      </c>
      <c r="Z33" s="56">
        <f>'[7]17th'!T3</f>
        <v>23</v>
      </c>
      <c r="AA33" s="17">
        <f>'[7]17th'!U3</f>
        <v>23</v>
      </c>
      <c r="AB33" s="214">
        <f>'[7]17th'!V3</f>
        <v>23</v>
      </c>
      <c r="AC33" s="321" t="str">
        <f>'[7]17th'!W3</f>
        <v>N/A</v>
      </c>
      <c r="AD33" s="264" t="str">
        <f>'[7]17th'!X3</f>
        <v>N/A</v>
      </c>
      <c r="AE33" s="264" t="str">
        <f>'[7]17th'!Y3</f>
        <v>N/A</v>
      </c>
      <c r="AF33" s="265" t="str">
        <f>'[7]17th'!Z3</f>
        <v>N/A</v>
      </c>
      <c r="AG33" s="126" t="str">
        <f t="shared" si="2"/>
        <v>J</v>
      </c>
      <c r="AH33" s="69" t="str">
        <f t="shared" si="3"/>
        <v>L</v>
      </c>
      <c r="AI33" s="15" t="str">
        <f>'[7]17th'!$AA$3</f>
        <v>A</v>
      </c>
    </row>
    <row r="34" spans="1:36" ht="12" customHeight="1" x14ac:dyDescent="0.2">
      <c r="A34" s="450" t="s">
        <v>8</v>
      </c>
      <c r="B34" s="451"/>
      <c r="C34" s="217"/>
      <c r="D34" s="319"/>
      <c r="E34" s="14">
        <f>'[8]17th'!B3</f>
        <v>16</v>
      </c>
      <c r="F34" s="71">
        <f>'[8]17th'!C3</f>
        <v>16</v>
      </c>
      <c r="G34" s="16">
        <f>'[8]17th'!D3</f>
        <v>7</v>
      </c>
      <c r="H34" s="325">
        <f>'[8]17th'!E3</f>
        <v>6</v>
      </c>
      <c r="I34" s="81">
        <f>'[8]17th'!F3</f>
        <v>184</v>
      </c>
      <c r="J34" s="56">
        <f>'[8]17th'!G3</f>
        <v>184</v>
      </c>
      <c r="K34" s="57">
        <f>'[8]17th'!H3</f>
        <v>80.5</v>
      </c>
      <c r="L34" s="121">
        <f>'[8]17th'!I3</f>
        <v>69</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15</v>
      </c>
      <c r="V34" s="71">
        <f>'[8]17th'!P3</f>
        <v>17</v>
      </c>
      <c r="W34" s="16">
        <f>'[8]17th'!Q3</f>
        <v>5</v>
      </c>
      <c r="X34" s="186">
        <f>'[8]17th'!R3</f>
        <v>4</v>
      </c>
      <c r="Y34" s="81">
        <f>'[8]17th'!S3</f>
        <v>172.5</v>
      </c>
      <c r="Z34" s="56">
        <f>'[8]17th'!T3</f>
        <v>195.5</v>
      </c>
      <c r="AA34" s="17">
        <f>'[8]17th'!U3</f>
        <v>57.5</v>
      </c>
      <c r="AB34" s="214">
        <f>'[8]17th'!V3</f>
        <v>46</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3</v>
      </c>
      <c r="F35" s="301">
        <f>'[9]17th'!C3</f>
        <v>3</v>
      </c>
      <c r="G35" s="16">
        <f>'[9]17th'!D3</f>
        <v>2</v>
      </c>
      <c r="H35" s="327">
        <f>'[9]17th'!E3</f>
        <v>1</v>
      </c>
      <c r="I35" s="14">
        <f>'[9]17th'!F3</f>
        <v>34.5</v>
      </c>
      <c r="J35" s="301">
        <f>'[9]17th'!G3</f>
        <v>34.5</v>
      </c>
      <c r="K35" s="16">
        <f>'[9]17th'!H3</f>
        <v>23</v>
      </c>
      <c r="L35" s="304">
        <f>'[9]17th'!I3</f>
        <v>11.5</v>
      </c>
      <c r="M35" s="14" t="str">
        <f>'[9]17th'!J3</f>
        <v>N/A</v>
      </c>
      <c r="N35" s="16" t="str">
        <f>'[9]17th'!K3</f>
        <v>N/A</v>
      </c>
      <c r="O35" s="16" t="str">
        <f>'[9]17th'!L3</f>
        <v>N/A</v>
      </c>
      <c r="P35" s="323" t="str">
        <f>'[9]17th'!M3</f>
        <v>N/A</v>
      </c>
      <c r="Q35" s="340" t="s">
        <v>120</v>
      </c>
      <c r="R35" s="69" t="str">
        <f t="shared" si="0"/>
        <v>J</v>
      </c>
      <c r="S35" s="69" t="str">
        <f t="shared" si="1"/>
        <v>J</v>
      </c>
      <c r="T35" s="323" t="str">
        <f>'[9]17th'!N3</f>
        <v>A</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450" t="s">
        <v>67</v>
      </c>
      <c r="B36" s="451"/>
      <c r="C36" s="217"/>
      <c r="D36" s="319"/>
      <c r="E36" s="14">
        <f>'[10]17th'!B3</f>
        <v>4</v>
      </c>
      <c r="F36" s="71">
        <f>'[10]17th'!C3</f>
        <v>5</v>
      </c>
      <c r="G36" s="16">
        <f>'[10]17th'!D3</f>
        <v>1</v>
      </c>
      <c r="H36" s="325">
        <f>'[10]17th'!E3</f>
        <v>1</v>
      </c>
      <c r="I36" s="81">
        <f>'[10]17th'!F3</f>
        <v>46</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448" t="s">
        <v>9</v>
      </c>
      <c r="B37" s="449"/>
      <c r="C37" s="218"/>
      <c r="D37" s="320"/>
      <c r="E37" s="22">
        <f>'[11]17th'!B3</f>
        <v>2</v>
      </c>
      <c r="F37" s="277">
        <f>'[11]17th'!C3</f>
        <v>2</v>
      </c>
      <c r="G37" s="24">
        <f>'[11]17th'!D3</f>
        <v>0</v>
      </c>
      <c r="H37" s="326">
        <f>'[11]17th'!E3</f>
        <v>0</v>
      </c>
      <c r="I37" s="83">
        <f>'[11]17th'!F3</f>
        <v>23</v>
      </c>
      <c r="J37" s="58">
        <f>'[11]17th'!G3</f>
        <v>23</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t="str">
        <f>'[11]17th'!$AA$3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'[12]17th'!$E$17+'[12]17th'!$F$17+'[12]17th'!$G$17</f>
        <v>0</v>
      </c>
      <c r="D42" s="291">
        <f>'[12]17th'!$H$17+'[12]17th'!$I$17+'[12]17th'!$J$17</f>
        <v>0</v>
      </c>
      <c r="E42" s="14">
        <f>'[12]17th'!B3</f>
        <v>3</v>
      </c>
      <c r="F42" s="71">
        <f>'[12]17th'!C3</f>
        <v>3</v>
      </c>
      <c r="G42" s="16">
        <f>'[12]17th'!D3</f>
        <v>2</v>
      </c>
      <c r="H42" s="186">
        <f>'[12]17th'!E3</f>
        <v>3</v>
      </c>
      <c r="I42" s="81">
        <f>'[12]17th'!F3</f>
        <v>34.5</v>
      </c>
      <c r="J42" s="56">
        <f>'[12]17th'!G3</f>
        <v>34.5</v>
      </c>
      <c r="K42" s="57">
        <f>'[12]17th'!H3</f>
        <v>23</v>
      </c>
      <c r="L42" s="161">
        <f>'[12]17th'!I3</f>
        <v>34.5</v>
      </c>
      <c r="M42" s="150">
        <f>'[12]17th'!J3</f>
        <v>6</v>
      </c>
      <c r="N42" s="37">
        <f>'[12]17th'!K3</f>
        <v>6</v>
      </c>
      <c r="O42" s="36">
        <f>'[12]17th'!L3</f>
        <v>3.6</v>
      </c>
      <c r="P42" s="124">
        <f>'[12]17th'!M3</f>
        <v>3</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1</v>
      </c>
      <c r="Y42" s="55">
        <f>'[12]17th'!S3</f>
        <v>34.5</v>
      </c>
      <c r="Z42" s="56">
        <f>'[12]17th'!T3</f>
        <v>34.5</v>
      </c>
      <c r="AA42" s="17">
        <f>'[12]17th'!U3</f>
        <v>11.5</v>
      </c>
      <c r="AB42" s="129">
        <f>'[12]17th'!V3</f>
        <v>11.5</v>
      </c>
      <c r="AC42" s="150">
        <f>'[12]17th'!W3</f>
        <v>6</v>
      </c>
      <c r="AD42" s="37">
        <f>'[12]17th'!X3</f>
        <v>6</v>
      </c>
      <c r="AE42" s="36">
        <f>'[12]17th'!Y3</f>
        <v>4.5</v>
      </c>
      <c r="AF42" s="151">
        <f>'[12]17th'!Z3</f>
        <v>4.5</v>
      </c>
      <c r="AG42" s="165" t="str">
        <f t="shared" ref="AG42:AG53" si="6">IF(Z42="","",IF(Z42&gt;=23,"J",IF(Z42&lt;23,"L")))</f>
        <v>J</v>
      </c>
      <c r="AH42" s="69" t="str">
        <f t="shared" ref="AH42:AH53" si="7">IF(Z42="","",IF(Z42&gt;=Y42-8,"J",IF(Z42&lt;Y42-8,"L")))</f>
        <v>J</v>
      </c>
      <c r="AI42" s="15" t="str">
        <f>'[12]17th'!$AA$3</f>
        <v>A</v>
      </c>
    </row>
    <row r="43" spans="1:36" ht="12" customHeight="1" x14ac:dyDescent="0.2">
      <c r="A43" s="450" t="s">
        <v>6</v>
      </c>
      <c r="B43" s="451"/>
      <c r="C43" s="217">
        <f>'[13]17th'!$E$17+'[13]17th'!$F$17+'[13]17th'!$G$17</f>
        <v>0</v>
      </c>
      <c r="D43" s="254">
        <f>'[13]17th'!$H$17+'[13]17th'!$I$17+'[13]17th'!$J$17</f>
        <v>0</v>
      </c>
      <c r="E43" s="14">
        <f>'[13]17th'!B3</f>
        <v>3</v>
      </c>
      <c r="F43" s="71">
        <f>'[13]17th'!C3</f>
        <v>3</v>
      </c>
      <c r="G43" s="16">
        <f>'[13]17th'!D3</f>
        <v>5</v>
      </c>
      <c r="H43" s="186">
        <f>'[13]17th'!E3</f>
        <v>5</v>
      </c>
      <c r="I43" s="81">
        <f>'[13]17th'!F3</f>
        <v>34.5</v>
      </c>
      <c r="J43" s="56">
        <f>'[13]17th'!G3</f>
        <v>34.5</v>
      </c>
      <c r="K43" s="57">
        <f>'[13]17th'!H3</f>
        <v>57.5</v>
      </c>
      <c r="L43" s="161">
        <f>'[13]17th'!I3</f>
        <v>57.5</v>
      </c>
      <c r="M43" s="150">
        <f>'[13]17th'!J3</f>
        <v>5.333333333333333</v>
      </c>
      <c r="N43" s="37">
        <f>'[13]17th'!K3</f>
        <v>5.333333333333333</v>
      </c>
      <c r="O43" s="36">
        <f>'[13]17th'!L3</f>
        <v>2</v>
      </c>
      <c r="P43" s="124">
        <f>'[13]17th'!M3</f>
        <v>2</v>
      </c>
      <c r="Q43" s="126" t="str">
        <f>IF(D43="","",IF(D43&gt;=C43,"J",IF(D43&lt;C43,"L")))</f>
        <v>J</v>
      </c>
      <c r="R43" s="90" t="str">
        <f>IF(J43="","",IF(J43&gt;=23,"J",IF(J43&lt;23,"L")))</f>
        <v>J</v>
      </c>
      <c r="S43" s="69" t="str">
        <f t="shared" si="5"/>
        <v>J</v>
      </c>
      <c r="T43" s="15" t="str">
        <f>'[13]17th'!N3</f>
        <v>G</v>
      </c>
      <c r="U43" s="14">
        <f>'[13]17th'!O3</f>
        <v>3</v>
      </c>
      <c r="V43" s="71">
        <f>'[13]17th'!P3</f>
        <v>3</v>
      </c>
      <c r="W43" s="16">
        <f>'[13]17th'!Q3</f>
        <v>5</v>
      </c>
      <c r="X43" s="186">
        <f>'[13]17th'!R3</f>
        <v>5</v>
      </c>
      <c r="Y43" s="55">
        <f>'[13]17th'!S3</f>
        <v>34.5</v>
      </c>
      <c r="Z43" s="56">
        <f>'[13]17th'!T3</f>
        <v>34.5</v>
      </c>
      <c r="AA43" s="17">
        <f>'[13]17th'!U3</f>
        <v>57.5</v>
      </c>
      <c r="AB43" s="129">
        <f>'[13]17th'!V3</f>
        <v>57.5</v>
      </c>
      <c r="AC43" s="150">
        <f>'[13]17th'!W3</f>
        <v>5.333333333333333</v>
      </c>
      <c r="AD43" s="37">
        <f>'[13]17th'!X3</f>
        <v>5.333333333333333</v>
      </c>
      <c r="AE43" s="36">
        <f>'[13]17th'!Y3</f>
        <v>2</v>
      </c>
      <c r="AF43" s="151">
        <f>'[13]17th'!Z3</f>
        <v>2</v>
      </c>
      <c r="AG43" s="165" t="str">
        <f t="shared" si="6"/>
        <v>J</v>
      </c>
      <c r="AH43" s="69" t="str">
        <f t="shared" si="7"/>
        <v>J</v>
      </c>
      <c r="AI43" s="15" t="str">
        <f>'[13]17th'!$AA$3</f>
        <v>G</v>
      </c>
    </row>
    <row r="44" spans="1:36" ht="12" customHeight="1" x14ac:dyDescent="0.2">
      <c r="A44" s="450" t="s">
        <v>7</v>
      </c>
      <c r="B44" s="451"/>
      <c r="C44" s="217">
        <f>'[14]17th'!$E$17+'[14]17th'!$F$17+'[14]17th'!$G$17</f>
        <v>0</v>
      </c>
      <c r="D44" s="254">
        <f>'[14]17th'!$H$17+'[14]17th'!$I$17+'[14]17th'!$J$17</f>
        <v>0</v>
      </c>
      <c r="E44" s="14">
        <f>'[14]17th'!B3</f>
        <v>3</v>
      </c>
      <c r="F44" s="71">
        <f>'[14]17th'!C3</f>
        <v>3</v>
      </c>
      <c r="G44" s="16">
        <f>'[14]17th'!D3</f>
        <v>2</v>
      </c>
      <c r="H44" s="186">
        <f>'[14]17th'!E3</f>
        <v>3</v>
      </c>
      <c r="I44" s="81">
        <f>'[14]17th'!F3</f>
        <v>34.5</v>
      </c>
      <c r="J44" s="56">
        <f>'[14]17th'!G3</f>
        <v>34.5</v>
      </c>
      <c r="K44" s="57">
        <f>'[14]17th'!H3</f>
        <v>23</v>
      </c>
      <c r="L44" s="161">
        <f>'[14]17th'!I3</f>
        <v>34.5</v>
      </c>
      <c r="M44" s="150">
        <f>'[14]17th'!J3</f>
        <v>6</v>
      </c>
      <c r="N44" s="37">
        <f>'[14]17th'!K3</f>
        <v>6</v>
      </c>
      <c r="O44" s="36">
        <f>'[14]17th'!L3</f>
        <v>3.6</v>
      </c>
      <c r="P44" s="124">
        <f>'[14]17th'!M3</f>
        <v>3</v>
      </c>
      <c r="Q44" s="126" t="str">
        <f>IF(D44="","",IF(D44&gt;=C44,"J",IF(D44&lt;C44,"L")))</f>
        <v>J</v>
      </c>
      <c r="R44" s="90" t="str">
        <f>IF(J44="","",IF(J44&gt;=23,"J",IF(J44&lt;23,"L")))</f>
        <v>J</v>
      </c>
      <c r="S44" s="69" t="str">
        <f t="shared" si="5"/>
        <v>J</v>
      </c>
      <c r="T44" s="15" t="str">
        <f>'[14]17th'!N3</f>
        <v>A</v>
      </c>
      <c r="U44" s="14">
        <f>'[14]17th'!O3</f>
        <v>3</v>
      </c>
      <c r="V44" s="71">
        <f>'[14]17th'!P3</f>
        <v>3</v>
      </c>
      <c r="W44" s="16">
        <f>'[14]17th'!Q3</f>
        <v>1</v>
      </c>
      <c r="X44" s="186">
        <f>'[14]17th'!R3</f>
        <v>4</v>
      </c>
      <c r="Y44" s="55">
        <f>'[14]17th'!S3</f>
        <v>34.5</v>
      </c>
      <c r="Z44" s="56">
        <f>'[14]17th'!T3</f>
        <v>34.5</v>
      </c>
      <c r="AA44" s="17">
        <f>'[14]17th'!U3</f>
        <v>11.5</v>
      </c>
      <c r="AB44" s="129">
        <f>'[14]17th'!V3</f>
        <v>46</v>
      </c>
      <c r="AC44" s="150">
        <f>'[14]17th'!W3</f>
        <v>6</v>
      </c>
      <c r="AD44" s="37">
        <f>'[14]17th'!X3</f>
        <v>6</v>
      </c>
      <c r="AE44" s="36">
        <f>'[14]17th'!Y3</f>
        <v>4.5</v>
      </c>
      <c r="AF44" s="151">
        <f>'[14]17th'!Z3</f>
        <v>2.5714285714285716</v>
      </c>
      <c r="AG44" s="165" t="str">
        <f t="shared" si="6"/>
        <v>J</v>
      </c>
      <c r="AH44" s="69" t="str">
        <f t="shared" si="7"/>
        <v>J</v>
      </c>
      <c r="AI44" s="15" t="str">
        <f>'[14]17th'!$AA$3</f>
        <v>G</v>
      </c>
    </row>
    <row r="45" spans="1:36" ht="12" customHeight="1" x14ac:dyDescent="0.2">
      <c r="A45" s="450" t="s">
        <v>11</v>
      </c>
      <c r="B45" s="451"/>
      <c r="C45" s="217">
        <f>'[15]17th'!$E$17+'[15]17th'!$F$17+'[15]17th'!$G$17</f>
        <v>0</v>
      </c>
      <c r="D45" s="254">
        <f>'[15]17th'!$H$17+'[15]17th'!$I$17+'[15]17th'!$J$17</f>
        <v>0</v>
      </c>
      <c r="E45" s="14">
        <f>'[15]17th'!B3</f>
        <v>4</v>
      </c>
      <c r="F45" s="71">
        <f>'[15]17th'!C3</f>
        <v>4</v>
      </c>
      <c r="G45" s="16">
        <f>'[15]17th'!D3</f>
        <v>4</v>
      </c>
      <c r="H45" s="186">
        <f>'[15]17th'!E3</f>
        <v>4</v>
      </c>
      <c r="I45" s="81">
        <f>'[15]17th'!F3</f>
        <v>46</v>
      </c>
      <c r="J45" s="56">
        <f>'[15]17th'!G3</f>
        <v>46</v>
      </c>
      <c r="K45" s="57">
        <f>'[15]17th'!H3</f>
        <v>46</v>
      </c>
      <c r="L45" s="161">
        <f>'[15]17th'!I3</f>
        <v>46</v>
      </c>
      <c r="M45" s="150">
        <f>'[15]17th'!J3</f>
        <v>7</v>
      </c>
      <c r="N45" s="37">
        <f>'[15]17th'!K3</f>
        <v>7</v>
      </c>
      <c r="O45" s="36">
        <f>'[15]17th'!L3</f>
        <v>3.5</v>
      </c>
      <c r="P45" s="124">
        <f>'[15]17th'!M3</f>
        <v>3.5</v>
      </c>
      <c r="Q45" s="126" t="str">
        <f t="shared" si="4"/>
        <v>J</v>
      </c>
      <c r="R45" s="90" t="str">
        <f t="shared" si="0"/>
        <v>J</v>
      </c>
      <c r="S45" s="69" t="str">
        <f t="shared" si="5"/>
        <v>J</v>
      </c>
      <c r="T45" s="15" t="str">
        <f>'[15]17th'!N3</f>
        <v>G</v>
      </c>
      <c r="U45" s="14">
        <f>'[15]17th'!O3</f>
        <v>4</v>
      </c>
      <c r="V45" s="71">
        <f>'[15]17th'!P3</f>
        <v>4</v>
      </c>
      <c r="W45" s="16">
        <f>'[15]17th'!Q3</f>
        <v>3</v>
      </c>
      <c r="X45" s="186">
        <f>'[15]17th'!R3</f>
        <v>3</v>
      </c>
      <c r="Y45" s="55">
        <f>'[15]17th'!S3</f>
        <v>46</v>
      </c>
      <c r="Z45" s="56">
        <f>'[15]17th'!T3</f>
        <v>46</v>
      </c>
      <c r="AA45" s="17">
        <f>'[15]17th'!U3</f>
        <v>34.5</v>
      </c>
      <c r="AB45" s="129">
        <f>'[15]17th'!V3</f>
        <v>34.5</v>
      </c>
      <c r="AC45" s="150">
        <f>'[15]17th'!W3</f>
        <v>7</v>
      </c>
      <c r="AD45" s="37">
        <f>'[15]17th'!X3</f>
        <v>7</v>
      </c>
      <c r="AE45" s="36">
        <f>'[15]17th'!Y3</f>
        <v>4</v>
      </c>
      <c r="AF45" s="151">
        <f>'[15]17th'!Z3</f>
        <v>4</v>
      </c>
      <c r="AG45" s="165" t="str">
        <f t="shared" si="6"/>
        <v>J</v>
      </c>
      <c r="AH45" s="69" t="str">
        <f t="shared" si="7"/>
        <v>J</v>
      </c>
      <c r="AI45" s="15" t="str">
        <f>'[15]17th'!$AA$3</f>
        <v>G</v>
      </c>
    </row>
    <row r="46" spans="1:36" ht="12" customHeight="1" x14ac:dyDescent="0.2">
      <c r="A46" s="450" t="s">
        <v>10</v>
      </c>
      <c r="B46" s="451"/>
      <c r="C46" s="217">
        <f>'[16]17th'!$E$17+'[16]17th'!$F$17+'[16]17th'!$G$17</f>
        <v>0</v>
      </c>
      <c r="D46" s="254">
        <f>'[16]17th'!$H$17+'[16]17th'!$I$17+'[16]17th'!$J$17</f>
        <v>0</v>
      </c>
      <c r="E46" s="14">
        <f>'[16]17th'!B3</f>
        <v>4</v>
      </c>
      <c r="F46" s="71">
        <f>'[16]17th'!C3</f>
        <v>5</v>
      </c>
      <c r="G46" s="16">
        <f>'[16]17th'!D3</f>
        <v>7</v>
      </c>
      <c r="H46" s="186">
        <f>'[16]17th'!E3</f>
        <v>8</v>
      </c>
      <c r="I46" s="81">
        <f>'[16]17th'!F3</f>
        <v>46</v>
      </c>
      <c r="J46" s="56">
        <f>'[16]17th'!G3</f>
        <v>57.5</v>
      </c>
      <c r="K46" s="57">
        <f>'[16]17th'!H3</f>
        <v>80.5</v>
      </c>
      <c r="L46" s="161">
        <f>'[16]17th'!I3</f>
        <v>92</v>
      </c>
      <c r="M46" s="150">
        <f>'[16]17th'!J3</f>
        <v>7.5</v>
      </c>
      <c r="N46" s="37">
        <f>'[16]17th'!K3</f>
        <v>6</v>
      </c>
      <c r="O46" s="36">
        <f>'[16]17th'!L3</f>
        <v>2.7272727272727271</v>
      </c>
      <c r="P46" s="124">
        <f>'[16]17th'!M3</f>
        <v>2.3076923076923075</v>
      </c>
      <c r="Q46" s="126" t="str">
        <f t="shared" si="4"/>
        <v>J</v>
      </c>
      <c r="R46" s="90" t="str">
        <f t="shared" si="0"/>
        <v>J</v>
      </c>
      <c r="S46" s="69" t="str">
        <f t="shared" si="5"/>
        <v>J</v>
      </c>
      <c r="T46" s="15" t="str">
        <f>'[16]17th'!N3</f>
        <v>G</v>
      </c>
      <c r="U46" s="14">
        <f>'[16]17th'!O3</f>
        <v>4</v>
      </c>
      <c r="V46" s="71">
        <f>'[16]17th'!P3</f>
        <v>5</v>
      </c>
      <c r="W46" s="16">
        <f>'[16]17th'!Q3</f>
        <v>4</v>
      </c>
      <c r="X46" s="186">
        <f>'[16]17th'!R3</f>
        <v>4</v>
      </c>
      <c r="Y46" s="55">
        <f>'[16]17th'!S3</f>
        <v>46</v>
      </c>
      <c r="Z46" s="56">
        <f>'[16]17th'!T3</f>
        <v>57.5</v>
      </c>
      <c r="AA46" s="17">
        <f>'[16]17th'!U3</f>
        <v>46</v>
      </c>
      <c r="AB46" s="129">
        <f>'[16]17th'!V3</f>
        <v>46</v>
      </c>
      <c r="AC46" s="150">
        <f>'[16]17th'!W3</f>
        <v>7.5</v>
      </c>
      <c r="AD46" s="37">
        <f>'[16]17th'!X3</f>
        <v>6</v>
      </c>
      <c r="AE46" s="36">
        <f>'[16]17th'!Y3</f>
        <v>3.75</v>
      </c>
      <c r="AF46" s="151">
        <f>'[16]17th'!Z3</f>
        <v>3.3333333333333335</v>
      </c>
      <c r="AG46" s="165" t="str">
        <f t="shared" si="6"/>
        <v>J</v>
      </c>
      <c r="AH46" s="69" t="str">
        <f t="shared" si="7"/>
        <v>J</v>
      </c>
      <c r="AI46" s="15" t="str">
        <f>'[16]17th'!$AA$3</f>
        <v>G</v>
      </c>
    </row>
    <row r="47" spans="1:36" ht="12" customHeight="1" x14ac:dyDescent="0.2">
      <c r="A47" s="450" t="s">
        <v>13</v>
      </c>
      <c r="B47" s="451"/>
      <c r="C47" s="217">
        <f>'[17]17th'!$E$17+'[17]17th'!$F$17+'[17]17th'!$G$17</f>
        <v>0</v>
      </c>
      <c r="D47" s="254">
        <f>'[17]17th'!$H$17+'[17]17th'!$I$17+'[17]17th'!$J$17</f>
        <v>0</v>
      </c>
      <c r="E47" s="14">
        <f>'[17]17th'!B3</f>
        <v>6</v>
      </c>
      <c r="F47" s="71">
        <f>'[17]17th'!C3</f>
        <v>5</v>
      </c>
      <c r="G47" s="16">
        <f>'[17]17th'!D3</f>
        <v>3</v>
      </c>
      <c r="H47" s="186">
        <f>'[17]17th'!E3</f>
        <v>4</v>
      </c>
      <c r="I47" s="81">
        <f>'[17]17th'!F3</f>
        <v>69</v>
      </c>
      <c r="J47" s="56">
        <f>'[17]17th'!G3</f>
        <v>57.5</v>
      </c>
      <c r="K47" s="57">
        <f>'[17]17th'!H3</f>
        <v>34.5</v>
      </c>
      <c r="L47" s="161">
        <f>'[17]17th'!I3</f>
        <v>46</v>
      </c>
      <c r="M47" s="150">
        <f>'[17]17th'!J3</f>
        <v>4.5</v>
      </c>
      <c r="N47" s="72">
        <f>'[17]17th'!K3</f>
        <v>5.4</v>
      </c>
      <c r="O47" s="36">
        <f>'[17]17th'!L3</f>
        <v>3</v>
      </c>
      <c r="P47" s="244">
        <f>'[17]17th'!M3</f>
        <v>3</v>
      </c>
      <c r="Q47" s="126" t="str">
        <f t="shared" si="4"/>
        <v>J</v>
      </c>
      <c r="R47" s="90" t="str">
        <f t="shared" si="0"/>
        <v>J</v>
      </c>
      <c r="S47" s="69" t="str">
        <f t="shared" si="5"/>
        <v>L</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450" t="s">
        <v>123</v>
      </c>
      <c r="B48" s="451"/>
      <c r="C48" s="217">
        <f>'[18]17th'!$E$17+'[18]17th'!$F$17+'[18]17th'!$G$17</f>
        <v>0</v>
      </c>
      <c r="D48" s="254">
        <f>'[18]17th'!$H$17+'[18]17th'!$I$17+'[18]17th'!$J$17</f>
        <v>0</v>
      </c>
      <c r="E48" s="14">
        <f>'[18]17th'!B3</f>
        <v>6</v>
      </c>
      <c r="F48" s="71">
        <f>'[18]17th'!C3</f>
        <v>6</v>
      </c>
      <c r="G48" s="16">
        <f>'[18]17th'!D3</f>
        <v>4</v>
      </c>
      <c r="H48" s="186">
        <f>'[18]17th'!E3</f>
        <v>4</v>
      </c>
      <c r="I48" s="81">
        <f>'[18]17th'!F3</f>
        <v>69</v>
      </c>
      <c r="J48" s="56">
        <f>'[18]17th'!G3</f>
        <v>69</v>
      </c>
      <c r="K48" s="57">
        <f>'[18]17th'!H3</f>
        <v>46</v>
      </c>
      <c r="L48" s="161">
        <f>'[18]17th'!I3</f>
        <v>46</v>
      </c>
      <c r="M48" s="150">
        <f>'[18]17th'!J3</f>
        <v>6.166666666666667</v>
      </c>
      <c r="N48" s="37">
        <f>'[18]17th'!K3</f>
        <v>6.166666666666667</v>
      </c>
      <c r="O48" s="36">
        <f>'[18]17th'!L3</f>
        <v>3.7</v>
      </c>
      <c r="P48" s="124">
        <f>'[18]17th'!M3</f>
        <v>3.7</v>
      </c>
      <c r="Q48" s="126" t="str">
        <f t="shared" si="4"/>
        <v>J</v>
      </c>
      <c r="R48" s="90" t="str">
        <f t="shared" si="0"/>
        <v>J</v>
      </c>
      <c r="S48" s="69" t="str">
        <f t="shared" si="5"/>
        <v>J</v>
      </c>
      <c r="T48" s="15" t="str">
        <f>'[18]17th'!N3</f>
        <v>G</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6"/>
        <v>J</v>
      </c>
      <c r="AH48" s="69" t="str">
        <f t="shared" si="7"/>
        <v>J</v>
      </c>
      <c r="AI48" s="15" t="str">
        <f>'[18]17th'!$AA$3</f>
        <v>G</v>
      </c>
    </row>
    <row r="49" spans="1:35" ht="12" customHeight="1" x14ac:dyDescent="0.2">
      <c r="A49" s="450" t="s">
        <v>12</v>
      </c>
      <c r="B49" s="451"/>
      <c r="C49" s="217">
        <f>'[19]17th'!$E$17+'[19]17th'!$F$17+'[19]17th'!$G$17</f>
        <v>0</v>
      </c>
      <c r="D49" s="254">
        <f>'[19]17th'!$H$17+'[19]17th'!$I$17+'[19]17th'!$J$17</f>
        <v>0</v>
      </c>
      <c r="E49" s="14">
        <f>'[19]17th'!B3</f>
        <v>3</v>
      </c>
      <c r="F49" s="71">
        <f>'[19]17th'!C3</f>
        <v>3</v>
      </c>
      <c r="G49" s="16">
        <f>'[19]17th'!D3</f>
        <v>2</v>
      </c>
      <c r="H49" s="186">
        <f>'[19]17th'!E3</f>
        <v>2</v>
      </c>
      <c r="I49" s="81">
        <f>'[19]17th'!F3</f>
        <v>34.5</v>
      </c>
      <c r="J49" s="56">
        <f>'[19]17th'!G3</f>
        <v>34.5</v>
      </c>
      <c r="K49" s="57">
        <f>'[19]17th'!H3</f>
        <v>23</v>
      </c>
      <c r="L49" s="161">
        <f>'[19]17th'!I3</f>
        <v>23</v>
      </c>
      <c r="M49" s="150">
        <f>'[19]17th'!J3</f>
        <v>6.666666666666667</v>
      </c>
      <c r="N49" s="72">
        <f>'[19]17th'!K3</f>
        <v>6.666666666666667</v>
      </c>
      <c r="O49" s="36">
        <f>'[19]17th'!L3</f>
        <v>4</v>
      </c>
      <c r="P49" s="244">
        <f>'[19]17th'!M3</f>
        <v>4</v>
      </c>
      <c r="Q49" s="126" t="str">
        <f t="shared" si="4"/>
        <v>J</v>
      </c>
      <c r="R49" s="90" t="str">
        <f t="shared" si="0"/>
        <v>J</v>
      </c>
      <c r="S49" s="69" t="str">
        <f t="shared" si="5"/>
        <v>J</v>
      </c>
      <c r="T49" s="15" t="str">
        <f>'[19]17th'!N3</f>
        <v>G</v>
      </c>
      <c r="U49" s="14">
        <f>'[19]17th'!O3</f>
        <v>3</v>
      </c>
      <c r="V49" s="71">
        <f>'[19]17th'!P3</f>
        <v>2</v>
      </c>
      <c r="W49" s="16">
        <f>'[19]17th'!Q3</f>
        <v>1</v>
      </c>
      <c r="X49" s="186">
        <f>'[19]17th'!R3</f>
        <v>2</v>
      </c>
      <c r="Y49" s="55">
        <f>'[19]17th'!S3</f>
        <v>34.5</v>
      </c>
      <c r="Z49" s="56">
        <f>'[19]17th'!T3</f>
        <v>23</v>
      </c>
      <c r="AA49" s="17">
        <f>'[19]17th'!U3</f>
        <v>11.5</v>
      </c>
      <c r="AB49" s="129">
        <f>'[19]17th'!V3</f>
        <v>23</v>
      </c>
      <c r="AC49" s="150">
        <f>'[19]17th'!W3</f>
        <v>6.666666666666667</v>
      </c>
      <c r="AD49" s="72">
        <f>'[19]17th'!X3</f>
        <v>10</v>
      </c>
      <c r="AE49" s="36">
        <f>'[19]17th'!Y3</f>
        <v>5</v>
      </c>
      <c r="AF49" s="187">
        <f>'[19]17th'!Z3</f>
        <v>5</v>
      </c>
      <c r="AG49" s="165" t="str">
        <f t="shared" si="6"/>
        <v>J</v>
      </c>
      <c r="AH49" s="69" t="str">
        <f t="shared" si="7"/>
        <v>L</v>
      </c>
      <c r="AI49" s="15" t="str">
        <f>'[19]17th'!$AA$3</f>
        <v>A</v>
      </c>
    </row>
    <row r="50" spans="1:35" ht="12" customHeight="1" x14ac:dyDescent="0.2">
      <c r="A50" s="488" t="s">
        <v>118</v>
      </c>
      <c r="B50" s="489"/>
      <c r="C50" s="217">
        <f>'[20]17th'!$E$17+'[20]17th'!$F$17+'[20]17th'!$G$17</f>
        <v>0</v>
      </c>
      <c r="D50" s="254">
        <f>'[20]17th'!$H$17+'[20]17th'!$I$17+'[20]17th'!$J$17</f>
        <v>0</v>
      </c>
      <c r="E50" s="14">
        <f>'[20]17th'!B3</f>
        <v>2</v>
      </c>
      <c r="F50" s="71">
        <f>'[20]17th'!C3</f>
        <v>2</v>
      </c>
      <c r="G50" s="16">
        <f>'[20]17th'!D3</f>
        <v>2</v>
      </c>
      <c r="H50" s="186">
        <f>'[20]17th'!E3</f>
        <v>2</v>
      </c>
      <c r="I50" s="81">
        <f>'[20]17th'!F3</f>
        <v>23</v>
      </c>
      <c r="J50" s="56">
        <f>'[20]17th'!G3</f>
        <v>23</v>
      </c>
      <c r="K50" s="57">
        <f>'[20]17th'!H3</f>
        <v>23</v>
      </c>
      <c r="L50" s="161">
        <f>'[20]17th'!I3</f>
        <v>23</v>
      </c>
      <c r="M50" s="150">
        <f>'[20]17th'!J3</f>
        <v>6</v>
      </c>
      <c r="N50" s="37">
        <f>'[20]17th'!K3</f>
        <v>6</v>
      </c>
      <c r="O50" s="36">
        <f>'[20]17th'!L3</f>
        <v>3</v>
      </c>
      <c r="P50" s="124">
        <f>'[20]17th'!M3</f>
        <v>3</v>
      </c>
      <c r="Q50" s="126" t="str">
        <f t="shared" si="4"/>
        <v>J</v>
      </c>
      <c r="R50" s="90" t="str">
        <f t="shared" si="0"/>
        <v>J</v>
      </c>
      <c r="S50" s="69" t="str">
        <f t="shared" si="5"/>
        <v>J</v>
      </c>
      <c r="T50" s="15" t="str">
        <f>'[20]17th'!N3</f>
        <v>A</v>
      </c>
      <c r="U50" s="14">
        <f>'[20]17th'!O3</f>
        <v>2</v>
      </c>
      <c r="V50" s="71">
        <f>'[20]17th'!P3</f>
        <v>2</v>
      </c>
      <c r="W50" s="16">
        <f>'[20]17th'!Q3</f>
        <v>2</v>
      </c>
      <c r="X50" s="186">
        <f>'[20]17th'!R3</f>
        <v>2</v>
      </c>
      <c r="Y50" s="55">
        <f>'[20]17th'!S3</f>
        <v>23</v>
      </c>
      <c r="Z50" s="56">
        <f>'[20]17th'!T3</f>
        <v>23</v>
      </c>
      <c r="AA50" s="17">
        <f>'[20]17th'!U3</f>
        <v>23</v>
      </c>
      <c r="AB50" s="129">
        <f>'[20]17th'!V3</f>
        <v>23</v>
      </c>
      <c r="AC50" s="150">
        <f>'[20]17th'!W3</f>
        <v>6</v>
      </c>
      <c r="AD50" s="37">
        <f>'[20]17th'!X3</f>
        <v>6</v>
      </c>
      <c r="AE50" s="36">
        <f>'[20]17th'!Y3</f>
        <v>3</v>
      </c>
      <c r="AF50" s="151">
        <f>'[20]17th'!Z3</f>
        <v>3</v>
      </c>
      <c r="AG50" s="165" t="str">
        <f t="shared" si="6"/>
        <v>J</v>
      </c>
      <c r="AH50" s="69" t="str">
        <f t="shared" si="7"/>
        <v>J</v>
      </c>
      <c r="AI50" s="15" t="str">
        <f>'[20]17th'!$AA$3</f>
        <v>G</v>
      </c>
    </row>
    <row r="51" spans="1:35" ht="12" customHeight="1" x14ac:dyDescent="0.2">
      <c r="A51" s="450" t="s">
        <v>127</v>
      </c>
      <c r="B51" s="451"/>
      <c r="C51" s="217">
        <f>'[21]17th'!$E$17+'[21]17th'!$F$17+'[21]17th'!$G$17</f>
        <v>0</v>
      </c>
      <c r="D51" s="254">
        <f>'[21]17th'!$H$17+'[21]17th'!$I$17+'[21]17th'!$J$17</f>
        <v>0</v>
      </c>
      <c r="E51" s="14">
        <f>'[21]17th'!B3</f>
        <v>3</v>
      </c>
      <c r="F51" s="71">
        <f>'[21]17th'!C3</f>
        <v>3</v>
      </c>
      <c r="G51" s="16">
        <f>'[21]17th'!D3</f>
        <v>4</v>
      </c>
      <c r="H51" s="186">
        <f>'[21]17th'!E3</f>
        <v>5</v>
      </c>
      <c r="I51" s="81">
        <f>'[21]17th'!F3</f>
        <v>34.5</v>
      </c>
      <c r="J51" s="56">
        <f>'[21]17th'!G3</f>
        <v>34.5</v>
      </c>
      <c r="K51" s="57">
        <f>'[21]17th'!H3</f>
        <v>46</v>
      </c>
      <c r="L51" s="161">
        <f>'[21]17th'!I3</f>
        <v>57.5</v>
      </c>
      <c r="M51" s="150">
        <f>'[21]17th'!J3</f>
        <v>8</v>
      </c>
      <c r="N51" s="37">
        <f>'[21]17th'!K3</f>
        <v>8</v>
      </c>
      <c r="O51" s="36">
        <f>'[21]17th'!L3</f>
        <v>3.4285714285714284</v>
      </c>
      <c r="P51" s="124">
        <f>'[21]17th'!M3</f>
        <v>3</v>
      </c>
      <c r="Q51" s="126" t="str">
        <f t="shared" si="4"/>
        <v>J</v>
      </c>
      <c r="R51" s="90" t="str">
        <f t="shared" si="0"/>
        <v>J</v>
      </c>
      <c r="S51" s="69" t="str">
        <f t="shared" si="5"/>
        <v>J</v>
      </c>
      <c r="T51" s="15" t="str">
        <f>'[21]17th'!N3</f>
        <v>G</v>
      </c>
      <c r="U51" s="14">
        <f>'[21]17th'!O3</f>
        <v>3</v>
      </c>
      <c r="V51" s="71">
        <f>'[21]17th'!P3</f>
        <v>2</v>
      </c>
      <c r="W51" s="16">
        <f>'[21]17th'!Q3</f>
        <v>4</v>
      </c>
      <c r="X51" s="186">
        <f>'[21]17th'!R3</f>
        <v>5</v>
      </c>
      <c r="Y51" s="55">
        <f>'[21]17th'!S3</f>
        <v>34.5</v>
      </c>
      <c r="Z51" s="56">
        <f>'[21]17th'!T3</f>
        <v>23</v>
      </c>
      <c r="AA51" s="17">
        <f>'[21]17th'!U3</f>
        <v>46</v>
      </c>
      <c r="AB51" s="129">
        <f>'[21]17th'!V3</f>
        <v>57.5</v>
      </c>
      <c r="AC51" s="150">
        <f>'[21]17th'!W3</f>
        <v>8</v>
      </c>
      <c r="AD51" s="37">
        <f>'[21]17th'!X3</f>
        <v>12</v>
      </c>
      <c r="AE51" s="36">
        <f>'[21]17th'!Y3</f>
        <v>3.4285714285714284</v>
      </c>
      <c r="AF51" s="151">
        <f>'[21]17th'!Z3</f>
        <v>3.4285714285714284</v>
      </c>
      <c r="AG51" s="165" t="str">
        <f t="shared" si="6"/>
        <v>J</v>
      </c>
      <c r="AH51" s="69" t="str">
        <f t="shared" si="7"/>
        <v>L</v>
      </c>
      <c r="AI51" s="15" t="str">
        <f>'[21]17th'!$AA$3</f>
        <v>A</v>
      </c>
    </row>
    <row r="52" spans="1:35" ht="12" customHeight="1" x14ac:dyDescent="0.2">
      <c r="A52" s="486" t="s">
        <v>14</v>
      </c>
      <c r="B52" s="487"/>
      <c r="C52" s="217">
        <f>'[22]17th'!$E$17+'[22]17th'!$F$17+'[22]17th'!$G$17</f>
        <v>0</v>
      </c>
      <c r="D52" s="254">
        <f>'[22]17th'!$H$17+'[22]17th'!$I$17+'[22]17th'!$J$17</f>
        <v>0</v>
      </c>
      <c r="E52" s="14">
        <f>'[22]17th'!B3</f>
        <v>7</v>
      </c>
      <c r="F52" s="71">
        <f>'[22]17th'!C3</f>
        <v>6</v>
      </c>
      <c r="G52" s="16">
        <f>'[22]17th'!D3</f>
        <v>4</v>
      </c>
      <c r="H52" s="186">
        <f>'[22]17th'!E3</f>
        <v>4</v>
      </c>
      <c r="I52" s="81">
        <f>'[22]17th'!F3</f>
        <v>76.5</v>
      </c>
      <c r="J52" s="56">
        <f>'[22]17th'!G3</f>
        <v>69</v>
      </c>
      <c r="K52" s="57">
        <f>'[22]17th'!H3</f>
        <v>46</v>
      </c>
      <c r="L52" s="161">
        <f>'[22]17th'!I3</f>
        <v>46</v>
      </c>
      <c r="M52" s="150">
        <f>'[22]17th'!J3</f>
        <v>4.9624060150375939</v>
      </c>
      <c r="N52" s="72">
        <f>'[22]17th'!K3</f>
        <v>5.5</v>
      </c>
      <c r="O52" s="36">
        <f>'[22]17th'!L3</f>
        <v>3.0985915492957745</v>
      </c>
      <c r="P52" s="244">
        <f>'[22]17th'!M3</f>
        <v>3.3</v>
      </c>
      <c r="Q52" s="126" t="str">
        <f t="shared" si="4"/>
        <v>J</v>
      </c>
      <c r="R52" s="90" t="str">
        <f t="shared" si="0"/>
        <v>J</v>
      </c>
      <c r="S52" s="69" t="str">
        <f t="shared" si="5"/>
        <v>J</v>
      </c>
      <c r="T52" s="15" t="str">
        <f>'[22]17th'!N3</f>
        <v>G</v>
      </c>
      <c r="U52" s="14">
        <f>'[22]17th'!O3</f>
        <v>6</v>
      </c>
      <c r="V52" s="71">
        <f>'[22]17th'!P3</f>
        <v>5</v>
      </c>
      <c r="W52" s="16">
        <f>'[22]17th'!Q3</f>
        <v>4</v>
      </c>
      <c r="X52" s="186">
        <f>'[22]17th'!R3</f>
        <v>5</v>
      </c>
      <c r="Y52" s="55">
        <f>'[22]17th'!S3</f>
        <v>69</v>
      </c>
      <c r="Z52" s="56">
        <f>'[22]17th'!T3</f>
        <v>57.5</v>
      </c>
      <c r="AA52" s="17">
        <f>'[22]17th'!U3</f>
        <v>46</v>
      </c>
      <c r="AB52" s="129">
        <f>'[22]17th'!V3</f>
        <v>57.5</v>
      </c>
      <c r="AC52" s="150">
        <f>'[22]17th'!W3</f>
        <v>5.5</v>
      </c>
      <c r="AD52" s="72">
        <f>'[22]17th'!X3</f>
        <v>6.6</v>
      </c>
      <c r="AE52" s="36">
        <f>'[22]17th'!Y3</f>
        <v>3.3</v>
      </c>
      <c r="AF52" s="187">
        <f>'[22]17th'!Z3</f>
        <v>3.3</v>
      </c>
      <c r="AG52" s="165" t="str">
        <f t="shared" si="6"/>
        <v>J</v>
      </c>
      <c r="AH52" s="69" t="str">
        <f t="shared" si="7"/>
        <v>L</v>
      </c>
      <c r="AI52" s="15" t="str">
        <f>'[22]17th'!$AA$3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'[23]17th'!B32</f>
        <v>3</v>
      </c>
      <c r="F58" s="88">
        <f>'[23]17th'!C32</f>
        <v>1.65</v>
      </c>
      <c r="G58" s="89">
        <f>'[23]17th'!D32</f>
        <v>2</v>
      </c>
      <c r="H58" s="132">
        <f>'[23]17th'!E32</f>
        <v>0</v>
      </c>
      <c r="I58" s="120">
        <f>'[23]17th'!F32</f>
        <v>34.5</v>
      </c>
      <c r="J58" s="53">
        <f>'[23]17th'!G32</f>
        <v>19</v>
      </c>
      <c r="K58" s="54">
        <f>'[23]17th'!H32</f>
        <v>23</v>
      </c>
      <c r="L58" s="290">
        <f>'[23]17th'!I32</f>
        <v>0</v>
      </c>
      <c r="M58" s="118">
        <f>'[23]17th'!J32</f>
        <v>4.666666666666667</v>
      </c>
      <c r="N58" s="39">
        <f>'[23]17th'!K32</f>
        <v>8.4848484848484844</v>
      </c>
      <c r="O58" s="38">
        <f>'[23]17th'!L32</f>
        <v>2.8</v>
      </c>
      <c r="P58" s="123">
        <f>'[23]17th'!M32</f>
        <v>8.4848484848484844</v>
      </c>
      <c r="Q58" s="251" t="s">
        <v>120</v>
      </c>
      <c r="R58" s="90" t="str">
        <f>IF(J58="","",IF(E58=0,"J",IF(J58&gt;=23,"J",IF(J58&lt;23,"L"))))</f>
        <v>L</v>
      </c>
      <c r="S58" s="90" t="str">
        <f>IF(J58="","",IF(J58&gt;=I58-8,"J",IF(J58&lt;I58-8,"L")))</f>
        <v>L</v>
      </c>
      <c r="T58" s="262" t="str">
        <f>'[23]17th'!N32</f>
        <v>G</v>
      </c>
      <c r="U58" s="87">
        <f>'[23]17th'!O32</f>
        <v>2</v>
      </c>
      <c r="V58" s="88">
        <f>'[23]17th'!P32</f>
        <v>0</v>
      </c>
      <c r="W58" s="89">
        <f>'[23]17th'!Q32</f>
        <v>1</v>
      </c>
      <c r="X58" s="132">
        <f>'[23]17th'!R32</f>
        <v>0</v>
      </c>
      <c r="Y58" s="247">
        <f>'[23]17th'!S32</f>
        <v>23</v>
      </c>
      <c r="Z58" s="260">
        <f>'[23]17th'!T32</f>
        <v>0</v>
      </c>
      <c r="AA58" s="248">
        <f>'[23]17th'!U32</f>
        <v>11.5</v>
      </c>
      <c r="AB58" s="261">
        <f>'[23]17th'!V32</f>
        <v>0</v>
      </c>
      <c r="AC58" s="118">
        <f>'[23]17th'!W32</f>
        <v>7</v>
      </c>
      <c r="AD58" s="39" t="e">
        <f>'[23]17th'!X32</f>
        <v>#DIV/0!</v>
      </c>
      <c r="AE58" s="38">
        <f>'[23]17th'!Y32</f>
        <v>4.666666666666667</v>
      </c>
      <c r="AF58" s="123" t="e">
        <f>'[23]17th'!Z32</f>
        <v>#DIV/0!</v>
      </c>
      <c r="AG58" s="125" t="str">
        <f>IF(Z58="","",IF(U58=0,"J",IF(Z58&gt;=23,"J",IF(Z58&lt;23,"L"))))</f>
        <v>L</v>
      </c>
      <c r="AH58" s="90" t="str">
        <f>IF(Z58="","",IF(Z58&gt;=Y58-8,"J",IF(Z58&lt;Y58-8,"L")))</f>
        <v>L</v>
      </c>
      <c r="AI58" s="68" t="str">
        <f>'[23]17th'!$AA$32</f>
        <v>Closed</v>
      </c>
    </row>
    <row r="59" spans="1:35" ht="12" customHeight="1" x14ac:dyDescent="0.2">
      <c r="A59" s="450" t="s">
        <v>17</v>
      </c>
      <c r="B59" s="451"/>
      <c r="C59" s="220">
        <f>'[23]17th'!$E$17+'[23]17th'!$F$17+'[23]17th'!$G$17</f>
        <v>0</v>
      </c>
      <c r="D59" s="228">
        <f>'[23]17th'!$H$17+'[23]17th'!$I$17+'[23]17th'!$J$17</f>
        <v>0</v>
      </c>
      <c r="E59" s="62">
        <f>'[23]17th'!B3</f>
        <v>4</v>
      </c>
      <c r="F59" s="63">
        <f>'[23]17th'!C3</f>
        <v>2.65</v>
      </c>
      <c r="G59" s="64">
        <f>'[23]17th'!D3</f>
        <v>3</v>
      </c>
      <c r="H59" s="133">
        <f>'[23]17th'!E3</f>
        <v>1</v>
      </c>
      <c r="I59" s="81">
        <f>'[23]17th'!F3</f>
        <v>46</v>
      </c>
      <c r="J59" s="56">
        <f>'[23]17th'!G3</f>
        <v>30.5</v>
      </c>
      <c r="K59" s="57">
        <f>'[23]17th'!H3</f>
        <v>34.5</v>
      </c>
      <c r="L59" s="121">
        <f>'[23]17th'!I3</f>
        <v>11.5</v>
      </c>
      <c r="M59" s="119">
        <f>'[23]17th'!J3</f>
        <v>7</v>
      </c>
      <c r="N59" s="37">
        <f>'[23]17th'!K3</f>
        <v>10.566037735849058</v>
      </c>
      <c r="O59" s="36">
        <f>'[23]17th'!L3</f>
        <v>4</v>
      </c>
      <c r="P59" s="124">
        <f>'[23]17th'!M3</f>
        <v>7.6712328767123292</v>
      </c>
      <c r="Q59" s="126" t="str">
        <f t="shared" ref="Q59:Q66" si="8">IF(D59="","",IF(D59&gt;=C59,"J",IF(D59&lt;C59,"L")))</f>
        <v>J</v>
      </c>
      <c r="R59" s="90" t="str">
        <f t="shared" ref="R59:R66" si="9">IF(J59="","",IF(J59&gt;=23,"J",IF(J59&lt;23,"L")))</f>
        <v>J</v>
      </c>
      <c r="S59" s="69" t="str">
        <f t="shared" ref="S59:S65" si="10">IF(J59="","",IF(J59&gt;=I59-8,"J",IF(J59&lt;I59-8,"L")))</f>
        <v>L</v>
      </c>
      <c r="T59" s="15" t="str">
        <f>'[23]17th'!N3</f>
        <v>G</v>
      </c>
      <c r="U59" s="62">
        <f>'[23]17th'!O3</f>
        <v>3</v>
      </c>
      <c r="V59" s="63">
        <f>'[23]17th'!P3</f>
        <v>2</v>
      </c>
      <c r="W59" s="64">
        <f>'[23]17th'!Q3</f>
        <v>1</v>
      </c>
      <c r="X59" s="133">
        <f>'[23]17th'!R3</f>
        <v>1</v>
      </c>
      <c r="Y59" s="81">
        <f>'[23]17th'!S3</f>
        <v>34.5</v>
      </c>
      <c r="Z59" s="56">
        <f>'[23]17th'!T3</f>
        <v>23</v>
      </c>
      <c r="AA59" s="17">
        <f>'[23]17th'!U3</f>
        <v>11.5</v>
      </c>
      <c r="AB59" s="129">
        <f>'[23]17th'!V3</f>
        <v>11.5</v>
      </c>
      <c r="AC59" s="119">
        <f>'[23]17th'!W3</f>
        <v>9.3333333333333339</v>
      </c>
      <c r="AD59" s="37">
        <f>'[23]17th'!X3</f>
        <v>14</v>
      </c>
      <c r="AE59" s="36">
        <f>'[23]17th'!Y3</f>
        <v>7</v>
      </c>
      <c r="AF59" s="124">
        <f>'[23]17th'!Z3</f>
        <v>9.3333333333333339</v>
      </c>
      <c r="AG59" s="126" t="str">
        <f t="shared" ref="AG59:AG65" si="11">IF(Z59="","",IF(Z59&gt;=23,"J",IF(Z59&lt;23,"L")))</f>
        <v>J</v>
      </c>
      <c r="AH59" s="69" t="str">
        <f t="shared" ref="AH59:AH65" si="12">IF(Z59="","",IF(Z59&gt;=Y59-8,"J",IF(Z59&lt;Y59-8,"L")))</f>
        <v>L</v>
      </c>
      <c r="AI59" s="15" t="str">
        <f>'[23]17th'!$AA$3</f>
        <v>G</v>
      </c>
    </row>
    <row r="60" spans="1:35" ht="12" customHeight="1" thickBot="1" x14ac:dyDescent="0.25">
      <c r="A60" s="450" t="s">
        <v>21</v>
      </c>
      <c r="B60" s="451"/>
      <c r="C60" s="220">
        <f>'[24]17th'!$E$17+'[24]17th'!$F$17+'[24]17th'!$G$17</f>
        <v>0</v>
      </c>
      <c r="D60" s="228">
        <f>'[24]17th'!$H$17+'[24]17th'!$I$17+'[24]17th'!$J$17</f>
        <v>0</v>
      </c>
      <c r="E60" s="62">
        <f>'[24]17th'!B3</f>
        <v>3</v>
      </c>
      <c r="F60" s="63">
        <f>'[24]17th'!C3</f>
        <v>2</v>
      </c>
      <c r="G60" s="64">
        <f>'[24]17th'!D3</f>
        <v>3</v>
      </c>
      <c r="H60" s="133">
        <f>'[24]17th'!E3</f>
        <v>5</v>
      </c>
      <c r="I60" s="81">
        <f>'[24]17th'!F3</f>
        <v>34.5</v>
      </c>
      <c r="J60" s="56">
        <f>'[24]17th'!G3</f>
        <v>23</v>
      </c>
      <c r="K60" s="57">
        <f>'[24]17th'!H3</f>
        <v>34.5</v>
      </c>
      <c r="L60" s="121">
        <f>'[24]17th'!I3</f>
        <v>57.5</v>
      </c>
      <c r="M60" s="119">
        <f>'[24]17th'!J3</f>
        <v>7.333333333333333</v>
      </c>
      <c r="N60" s="37">
        <f>'[24]17th'!K3</f>
        <v>11</v>
      </c>
      <c r="O60" s="36">
        <f>'[24]17th'!L3</f>
        <v>3.6666666666666665</v>
      </c>
      <c r="P60" s="124">
        <f>'[24]17th'!M3</f>
        <v>3.1428571428571428</v>
      </c>
      <c r="Q60" s="126" t="str">
        <f t="shared" si="8"/>
        <v>J</v>
      </c>
      <c r="R60" s="90" t="str">
        <f t="shared" si="9"/>
        <v>J</v>
      </c>
      <c r="S60" s="69" t="str">
        <f>IF(J60="","",IF(J60&gt;=I60-8,"J",IF(J60&lt;I60-8,"L")))</f>
        <v>L</v>
      </c>
      <c r="T60" s="15" t="str">
        <f>'[24]17th'!N3</f>
        <v>A</v>
      </c>
      <c r="U60" s="62">
        <f>'[24]17th'!O3</f>
        <v>3</v>
      </c>
      <c r="V60" s="63">
        <f>'[24]17th'!P3</f>
        <v>3</v>
      </c>
      <c r="W60" s="64">
        <f>'[24]17th'!Q3</f>
        <v>2</v>
      </c>
      <c r="X60" s="133">
        <f>'[24]17th'!R3</f>
        <v>2</v>
      </c>
      <c r="Y60" s="81">
        <f>'[24]17th'!S3</f>
        <v>34.5</v>
      </c>
      <c r="Z60" s="56">
        <f>'[24]17th'!T3</f>
        <v>34.5</v>
      </c>
      <c r="AA60" s="17">
        <f>'[24]17th'!U3</f>
        <v>23</v>
      </c>
      <c r="AB60" s="129">
        <f>'[24]17th'!V3</f>
        <v>23</v>
      </c>
      <c r="AC60" s="119">
        <f>'[24]17th'!W3</f>
        <v>7.333333333333333</v>
      </c>
      <c r="AD60" s="37">
        <f>'[24]17th'!X3</f>
        <v>7.333333333333333</v>
      </c>
      <c r="AE60" s="36">
        <f>'[24]17th'!Y3</f>
        <v>4.4000000000000004</v>
      </c>
      <c r="AF60" s="124">
        <f>'[24]17th'!Z3</f>
        <v>4.4000000000000004</v>
      </c>
      <c r="AG60" s="126" t="str">
        <f>IF(Z60="","",IF(Z60&gt;=23,"J",IF(Z60&lt;23,"L")))</f>
        <v>J</v>
      </c>
      <c r="AH60" s="69" t="str">
        <f>IF(Z60="","",IF(Z60&gt;=Y60-8,"J",IF(Z60&lt;Y60-8,"L")))</f>
        <v>J</v>
      </c>
      <c r="AI60" s="15" t="str">
        <f>'[24]17th'!$AA$3</f>
        <v>G</v>
      </c>
    </row>
    <row r="61" spans="1:35" ht="12" customHeight="1" x14ac:dyDescent="0.2">
      <c r="A61" s="444" t="s">
        <v>52</v>
      </c>
      <c r="B61" s="445"/>
      <c r="C61" s="220">
        <f>'[25]17th'!$E$17+'[25]17th'!$F$17+'[25]17th'!$G$17</f>
        <v>0</v>
      </c>
      <c r="D61" s="228">
        <f>'[25]17th'!$H$17+'[25]17th'!$I$17+'[25]17th'!$J$17</f>
        <v>0</v>
      </c>
      <c r="E61" s="62">
        <f>'[25]17th'!B3</f>
        <v>4</v>
      </c>
      <c r="F61" s="63">
        <f>'[25]17th'!C3</f>
        <v>3</v>
      </c>
      <c r="G61" s="64">
        <f>'[25]17th'!D3</f>
        <v>4</v>
      </c>
      <c r="H61" s="157">
        <f>'[25]17th'!E3</f>
        <v>4</v>
      </c>
      <c r="I61" s="55">
        <f>'[25]17th'!F3</f>
        <v>46</v>
      </c>
      <c r="J61" s="56">
        <f>'[25]17th'!G3</f>
        <v>34.5</v>
      </c>
      <c r="K61" s="57">
        <f>'[25]17th'!H3</f>
        <v>46</v>
      </c>
      <c r="L61" s="161">
        <f>'[25]17th'!I3</f>
        <v>46</v>
      </c>
      <c r="M61" s="150">
        <f>'[25]17th'!J3</f>
        <v>8.25</v>
      </c>
      <c r="N61" s="37">
        <f>'[25]17th'!K3</f>
        <v>11</v>
      </c>
      <c r="O61" s="36">
        <f>'[25]17th'!L3</f>
        <v>4.125</v>
      </c>
      <c r="P61" s="151">
        <f>'[25]17th'!M3</f>
        <v>4.7142857142857144</v>
      </c>
      <c r="Q61" s="249" t="str">
        <f>IF(D61="","",IF(D61&gt;=C61,"J",IF(D61&lt;C61,"L")))</f>
        <v>J</v>
      </c>
      <c r="R61" s="90" t="str">
        <f>IF(J61="","",IF(J61&gt;=23,"J",IF(J61&lt;23,"L")))</f>
        <v>J</v>
      </c>
      <c r="S61" s="69" t="str">
        <f>IF(J61="","",IF(J61&gt;=I61-8,"J",IF(J61&lt;I61-8,"L")))</f>
        <v>L</v>
      </c>
      <c r="T61" s="15" t="str">
        <f>'[25]17th'!N3</f>
        <v>G</v>
      </c>
      <c r="U61" s="62">
        <f>'[25]17th'!O3</f>
        <v>4</v>
      </c>
      <c r="V61" s="63">
        <f>'[25]17th'!P3</f>
        <v>4</v>
      </c>
      <c r="W61" s="64">
        <f>'[25]17th'!Q3</f>
        <v>3</v>
      </c>
      <c r="X61" s="157">
        <f>'[25]17th'!R3</f>
        <v>3</v>
      </c>
      <c r="Y61" s="55">
        <f>'[25]17th'!S3</f>
        <v>46</v>
      </c>
      <c r="Z61" s="56">
        <f>'[25]17th'!T3</f>
        <v>46</v>
      </c>
      <c r="AA61" s="17">
        <f>'[25]17th'!U3</f>
        <v>34.5</v>
      </c>
      <c r="AB61" s="144">
        <f>'[25]17th'!V3</f>
        <v>34.5</v>
      </c>
      <c r="AC61" s="150">
        <f>'[25]17th'!W3</f>
        <v>8.25</v>
      </c>
      <c r="AD61" s="37">
        <f>'[25]17th'!X3</f>
        <v>8.25</v>
      </c>
      <c r="AE61" s="36">
        <f>'[25]17th'!Y3</f>
        <v>4.7142857142857144</v>
      </c>
      <c r="AF61" s="151">
        <f>'[25]17th'!Z3</f>
        <v>4.7142857142857144</v>
      </c>
      <c r="AG61" s="165" t="str">
        <f>IF(Z61="","",IF(Z61&gt;=23,"J",IF(Z61&lt;23,"L")))</f>
        <v>J</v>
      </c>
      <c r="AH61" s="69" t="str">
        <f>IF(Z61="","",IF(Z61&gt;=Y61-8,"J",IF(Z61&lt;Y61-8,"L")))</f>
        <v>J</v>
      </c>
      <c r="AI61" s="15" t="str">
        <f>'[25]17th'!$AA$3</f>
        <v>G</v>
      </c>
    </row>
    <row r="62" spans="1:35" ht="12" customHeight="1" x14ac:dyDescent="0.2">
      <c r="A62" s="450" t="s">
        <v>19</v>
      </c>
      <c r="B62" s="451"/>
      <c r="C62" s="220">
        <f>'[26]17th'!$E$17+'[26]17th'!$F$17+'[26]17th'!$G$17</f>
        <v>0</v>
      </c>
      <c r="D62" s="228">
        <f>'[26]17th'!$H$17+'[26]17th'!$I$17+'[26]17th'!$J$17</f>
        <v>0</v>
      </c>
      <c r="E62" s="62">
        <f>'[26]17th'!B3</f>
        <v>4</v>
      </c>
      <c r="F62" s="63">
        <f>'[26]17th'!C3</f>
        <v>3</v>
      </c>
      <c r="G62" s="64">
        <f>'[26]17th'!D3</f>
        <v>3</v>
      </c>
      <c r="H62" s="133">
        <f>'[26]17th'!E3</f>
        <v>4</v>
      </c>
      <c r="I62" s="81">
        <f>'[26]17th'!F3</f>
        <v>46</v>
      </c>
      <c r="J62" s="56">
        <f>'[26]17th'!G3</f>
        <v>34.5</v>
      </c>
      <c r="K62" s="57">
        <f>'[26]17th'!H3</f>
        <v>34.5</v>
      </c>
      <c r="L62" s="121">
        <f>'[26]17th'!I3</f>
        <v>46</v>
      </c>
      <c r="M62" s="119">
        <f>'[26]17th'!J3</f>
        <v>7</v>
      </c>
      <c r="N62" s="37">
        <f>'[26]17th'!K3</f>
        <v>9.3333333333333339</v>
      </c>
      <c r="O62" s="36">
        <f>'[26]17th'!L3</f>
        <v>4</v>
      </c>
      <c r="P62" s="124">
        <f>'[26]17th'!M3</f>
        <v>4</v>
      </c>
      <c r="Q62" s="126" t="str">
        <f t="shared" si="8"/>
        <v>J</v>
      </c>
      <c r="R62" s="90" t="str">
        <f t="shared" si="9"/>
        <v>J</v>
      </c>
      <c r="S62" s="69" t="str">
        <f>IF(J62="","",IF(J62&gt;=I62-8,"J",IF(J62&lt;I62-8,"L")))</f>
        <v>L</v>
      </c>
      <c r="T62" s="15" t="str">
        <f>'[26]17th'!N3</f>
        <v>A</v>
      </c>
      <c r="U62" s="62">
        <f>'[26]17th'!O3</f>
        <v>4</v>
      </c>
      <c r="V62" s="63">
        <f>'[26]17th'!P3</f>
        <v>4</v>
      </c>
      <c r="W62" s="64">
        <f>'[26]17th'!Q3</f>
        <v>1</v>
      </c>
      <c r="X62" s="133">
        <f>'[26]17th'!R3</f>
        <v>1</v>
      </c>
      <c r="Y62" s="81">
        <f>'[26]17th'!S3</f>
        <v>46</v>
      </c>
      <c r="Z62" s="56">
        <f>'[26]17th'!T3</f>
        <v>46</v>
      </c>
      <c r="AA62" s="17">
        <f>'[26]17th'!U3</f>
        <v>11.5</v>
      </c>
      <c r="AB62" s="129">
        <f>'[26]17th'!V3</f>
        <v>11.5</v>
      </c>
      <c r="AC62" s="119">
        <f>'[26]17th'!W3</f>
        <v>7</v>
      </c>
      <c r="AD62" s="37">
        <f>'[26]17th'!X3</f>
        <v>7</v>
      </c>
      <c r="AE62" s="36">
        <f>'[26]17th'!Y3</f>
        <v>5.6</v>
      </c>
      <c r="AF62" s="124">
        <f>'[26]17th'!Z3</f>
        <v>5.6</v>
      </c>
      <c r="AG62" s="126" t="str">
        <f>IF(Z62="","",IF(Z62&gt;=23,"J",IF(Z62&lt;23,"L")))</f>
        <v>J</v>
      </c>
      <c r="AH62" s="69" t="str">
        <f>IF(Z62="","",IF(Z62&gt;=Y62-8,"J",IF(Z62&lt;Y62-8,"L")))</f>
        <v>J</v>
      </c>
      <c r="AI62" s="15" t="str">
        <f>'[26]17th'!$AA$3</f>
        <v>G</v>
      </c>
    </row>
    <row r="63" spans="1:35" ht="12" customHeight="1" x14ac:dyDescent="0.2">
      <c r="A63" s="450" t="s">
        <v>22</v>
      </c>
      <c r="B63" s="451"/>
      <c r="C63" s="220">
        <f>'[27]17th'!$E$17+'[27]17th'!$F$17+'[27]17th'!$G$17</f>
        <v>0</v>
      </c>
      <c r="D63" s="228">
        <f>'[27]17th'!$H$17+'[27]17th'!$I$17+'[27]17th'!$J$17</f>
        <v>0</v>
      </c>
      <c r="E63" s="62">
        <f>'[27]17th'!B3</f>
        <v>2</v>
      </c>
      <c r="F63" s="63">
        <f>'[27]17th'!C3</f>
        <v>2</v>
      </c>
      <c r="G63" s="64">
        <f>'[27]17th'!D3</f>
        <v>2</v>
      </c>
      <c r="H63" s="133">
        <f>'[27]17th'!E3</f>
        <v>2</v>
      </c>
      <c r="I63" s="81">
        <f>'[27]17th'!F3</f>
        <v>23</v>
      </c>
      <c r="J63" s="56">
        <f>'[27]17th'!G3</f>
        <v>23</v>
      </c>
      <c r="K63" s="57">
        <f>'[27]17th'!H3</f>
        <v>23</v>
      </c>
      <c r="L63" s="121">
        <f>'[27]17th'!I3</f>
        <v>23</v>
      </c>
      <c r="M63" s="119">
        <f>'[27]17th'!J3</f>
        <v>8</v>
      </c>
      <c r="N63" s="37">
        <f>'[27]17th'!K3</f>
        <v>8</v>
      </c>
      <c r="O63" s="36">
        <f>'[27]17th'!L3</f>
        <v>4</v>
      </c>
      <c r="P63" s="124">
        <f>'[27]17th'!M3</f>
        <v>4</v>
      </c>
      <c r="Q63" s="126" t="str">
        <f t="shared" si="8"/>
        <v>J</v>
      </c>
      <c r="R63" s="90" t="str">
        <f t="shared" si="9"/>
        <v>J</v>
      </c>
      <c r="S63" s="69" t="str">
        <f>IF(J63="","",IF(J63&gt;=I63-8,"J",IF(J63&lt;I63-8,"L")))</f>
        <v>J</v>
      </c>
      <c r="T63" s="15" t="str">
        <f>'[27]17th'!N3</f>
        <v>G</v>
      </c>
      <c r="U63" s="62">
        <f>'[27]17th'!O3</f>
        <v>2</v>
      </c>
      <c r="V63" s="63">
        <f>'[27]17th'!P3</f>
        <v>2</v>
      </c>
      <c r="W63" s="64">
        <f>'[27]17th'!Q3</f>
        <v>1</v>
      </c>
      <c r="X63" s="133">
        <f>'[27]17th'!R3</f>
        <v>1</v>
      </c>
      <c r="Y63" s="81">
        <f>'[27]17th'!S3</f>
        <v>23</v>
      </c>
      <c r="Z63" s="56">
        <f>'[27]17th'!T3</f>
        <v>23</v>
      </c>
      <c r="AA63" s="17">
        <f>'[27]17th'!U3</f>
        <v>11.5</v>
      </c>
      <c r="AB63" s="129">
        <f>'[27]17th'!V3</f>
        <v>11.5</v>
      </c>
      <c r="AC63" s="119">
        <f>'[27]17th'!W3</f>
        <v>8</v>
      </c>
      <c r="AD63" s="37">
        <f>'[27]17th'!X3</f>
        <v>8</v>
      </c>
      <c r="AE63" s="36">
        <f>'[27]17th'!Y3</f>
        <v>5.333333333333333</v>
      </c>
      <c r="AF63" s="124">
        <f>'[27]17th'!Z3</f>
        <v>5.333333333333333</v>
      </c>
      <c r="AG63" s="126" t="str">
        <f>IF(Z63="","",IF(Z63&gt;=23,"J",IF(Z63&lt;23,"L")))</f>
        <v>J</v>
      </c>
      <c r="AH63" s="69" t="str">
        <f>IF(Z63="","",IF(Z63&gt;=Y63-8,"J",IF(Z63&lt;Y63-8,"L")))</f>
        <v>J</v>
      </c>
      <c r="AI63" s="15" t="str">
        <f>'[27]17th'!$AA$3</f>
        <v>G</v>
      </c>
    </row>
    <row r="64" spans="1:35" ht="12" customHeight="1" x14ac:dyDescent="0.2">
      <c r="A64" s="450" t="s">
        <v>18</v>
      </c>
      <c r="B64" s="451"/>
      <c r="C64" s="220">
        <f>'[28]17th'!$E$17+'[28]17th'!$F$17+'[28]17th'!$G$17</f>
        <v>0</v>
      </c>
      <c r="D64" s="228">
        <f>'[28]17th'!$H$17+'[28]17th'!$I$17+'[28]17th'!$J$17</f>
        <v>0</v>
      </c>
      <c r="E64" s="62">
        <f>'[28]17th'!B3</f>
        <v>3</v>
      </c>
      <c r="F64" s="63">
        <f>'[28]17th'!C3</f>
        <v>2</v>
      </c>
      <c r="G64" s="64">
        <f>'[28]17th'!D3</f>
        <v>2</v>
      </c>
      <c r="H64" s="133">
        <f>'[28]17th'!E3</f>
        <v>3</v>
      </c>
      <c r="I64" s="81">
        <f>'[28]17th'!F3</f>
        <v>34.5</v>
      </c>
      <c r="J64" s="56">
        <f>'[28]17th'!G3</f>
        <v>23</v>
      </c>
      <c r="K64" s="57">
        <f>'[28]17th'!H3</f>
        <v>23</v>
      </c>
      <c r="L64" s="121">
        <f>'[28]17th'!I3</f>
        <v>34.5</v>
      </c>
      <c r="M64" s="119">
        <f>'[28]17th'!J3</f>
        <v>7.333333333333333</v>
      </c>
      <c r="N64" s="37">
        <f>'[28]17th'!K3</f>
        <v>11</v>
      </c>
      <c r="O64" s="36">
        <f>'[28]17th'!L3</f>
        <v>4.4000000000000004</v>
      </c>
      <c r="P64" s="124">
        <f>'[28]17th'!M3</f>
        <v>4.4000000000000004</v>
      </c>
      <c r="Q64" s="126" t="str">
        <f t="shared" si="8"/>
        <v>J</v>
      </c>
      <c r="R64" s="90" t="str">
        <f t="shared" si="9"/>
        <v>J</v>
      </c>
      <c r="S64" s="69" t="str">
        <f t="shared" si="10"/>
        <v>L</v>
      </c>
      <c r="T64" s="15" t="str">
        <f>'[28]17th'!N3</f>
        <v>A</v>
      </c>
      <c r="U64" s="62">
        <f>'[28]17th'!O3</f>
        <v>3</v>
      </c>
      <c r="V64" s="63">
        <f>'[28]17th'!P3</f>
        <v>3</v>
      </c>
      <c r="W64" s="64">
        <f>'[28]17th'!Q3</f>
        <v>1</v>
      </c>
      <c r="X64" s="133">
        <f>'[28]17th'!R3</f>
        <v>2</v>
      </c>
      <c r="Y64" s="81">
        <f>'[28]17th'!S3</f>
        <v>34.5</v>
      </c>
      <c r="Z64" s="56">
        <f>'[28]17th'!T3</f>
        <v>34.5</v>
      </c>
      <c r="AA64" s="17">
        <f>'[28]17th'!U3</f>
        <v>11.5</v>
      </c>
      <c r="AB64" s="129">
        <f>'[28]17th'!V3</f>
        <v>23</v>
      </c>
      <c r="AC64" s="119">
        <f>'[28]17th'!W3</f>
        <v>7.333333333333333</v>
      </c>
      <c r="AD64" s="37">
        <f>'[28]17th'!X3</f>
        <v>7.333333333333333</v>
      </c>
      <c r="AE64" s="36">
        <f>'[28]17th'!Y3</f>
        <v>5.5</v>
      </c>
      <c r="AF64" s="124">
        <f>'[28]17th'!Z3</f>
        <v>4.4000000000000004</v>
      </c>
      <c r="AG64" s="126" t="str">
        <f t="shared" si="11"/>
        <v>J</v>
      </c>
      <c r="AH64" s="69" t="str">
        <f t="shared" si="12"/>
        <v>J</v>
      </c>
      <c r="AI64" s="15" t="str">
        <f>'[28]17th'!$AA$3</f>
        <v>G</v>
      </c>
    </row>
    <row r="65" spans="1:35" ht="12" customHeight="1" x14ac:dyDescent="0.2">
      <c r="A65" s="450" t="s">
        <v>20</v>
      </c>
      <c r="B65" s="451"/>
      <c r="C65" s="220">
        <f>'[29]17th'!$E$17+'[29]17th'!$F$17+'[29]17th'!$G$17</f>
        <v>0</v>
      </c>
      <c r="D65" s="228">
        <f>'[29]17th'!$H$17+'[29]17th'!$I$17+'[29]17th'!$J$17</f>
        <v>0</v>
      </c>
      <c r="E65" s="62">
        <f>'[29]17th'!B3</f>
        <v>4</v>
      </c>
      <c r="F65" s="63">
        <f>'[29]17th'!C3</f>
        <v>2</v>
      </c>
      <c r="G65" s="64">
        <f>'[29]17th'!D3</f>
        <v>3</v>
      </c>
      <c r="H65" s="133">
        <f>'[29]17th'!E3</f>
        <v>3</v>
      </c>
      <c r="I65" s="81">
        <f>'[29]17th'!F3</f>
        <v>46</v>
      </c>
      <c r="J65" s="56">
        <f>'[29]17th'!G3</f>
        <v>23</v>
      </c>
      <c r="K65" s="57">
        <f>'[29]17th'!H3</f>
        <v>34.5</v>
      </c>
      <c r="L65" s="121">
        <f>'[29]17th'!I3</f>
        <v>34.5</v>
      </c>
      <c r="M65" s="119">
        <f>'[29]17th'!J3</f>
        <v>7.25</v>
      </c>
      <c r="N65" s="37">
        <f>'[29]17th'!K3</f>
        <v>14.5</v>
      </c>
      <c r="O65" s="36">
        <f>'[29]17th'!L3</f>
        <v>4.1428571428571432</v>
      </c>
      <c r="P65" s="124">
        <f>'[29]17th'!M3</f>
        <v>5.8</v>
      </c>
      <c r="Q65" s="126" t="str">
        <f t="shared" si="8"/>
        <v>J</v>
      </c>
      <c r="R65" s="90" t="str">
        <f t="shared" si="9"/>
        <v>J</v>
      </c>
      <c r="S65" s="69" t="str">
        <f t="shared" si="10"/>
        <v>L</v>
      </c>
      <c r="T65" s="15" t="str">
        <f>'[29]17th'!N3</f>
        <v>G</v>
      </c>
      <c r="U65" s="62">
        <f>'[29]17th'!O3</f>
        <v>3</v>
      </c>
      <c r="V65" s="63">
        <f>'[29]17th'!P3</f>
        <v>2</v>
      </c>
      <c r="W65" s="64">
        <f>'[29]17th'!Q3</f>
        <v>2</v>
      </c>
      <c r="X65" s="133">
        <f>'[29]17th'!R3</f>
        <v>2</v>
      </c>
      <c r="Y65" s="81">
        <f>'[29]17th'!S3</f>
        <v>34.5</v>
      </c>
      <c r="Z65" s="56">
        <f>'[29]17th'!T3</f>
        <v>23</v>
      </c>
      <c r="AA65" s="17">
        <f>'[29]17th'!U3</f>
        <v>23</v>
      </c>
      <c r="AB65" s="129">
        <f>'[29]17th'!V3</f>
        <v>23</v>
      </c>
      <c r="AC65" s="119">
        <f>'[29]17th'!W3</f>
        <v>9.6666666666666661</v>
      </c>
      <c r="AD65" s="37">
        <f>'[29]17th'!X3</f>
        <v>14.5</v>
      </c>
      <c r="AE65" s="36">
        <f>'[29]17th'!Y3</f>
        <v>5.8</v>
      </c>
      <c r="AF65" s="124">
        <f>'[29]17th'!Z3</f>
        <v>7.25</v>
      </c>
      <c r="AG65" s="126" t="str">
        <f t="shared" si="11"/>
        <v>J</v>
      </c>
      <c r="AH65" s="69" t="str">
        <f t="shared" si="12"/>
        <v>L</v>
      </c>
      <c r="AI65" s="15" t="str">
        <f>'[29]17th'!$AA$3</f>
        <v>G</v>
      </c>
    </row>
    <row r="66" spans="1:35" ht="12" customHeight="1" x14ac:dyDescent="0.2">
      <c r="A66" s="446" t="s">
        <v>68</v>
      </c>
      <c r="B66" s="447"/>
      <c r="C66" s="221">
        <f>'[30]17th'!$E$17+'[30]17th'!$F$17</f>
        <v>1</v>
      </c>
      <c r="D66" s="229">
        <f>'[30]17th'!$H$17+'[30]17th'!$I$17</f>
        <v>1</v>
      </c>
      <c r="E66" s="191">
        <f>'[30]17th'!B3</f>
        <v>10</v>
      </c>
      <c r="F66" s="192">
        <f>'[30]17th'!C3</f>
        <v>10</v>
      </c>
      <c r="G66" s="193">
        <f>'[30]17th'!D3</f>
        <v>2</v>
      </c>
      <c r="H66" s="194">
        <f>'[30]17th'!E3</f>
        <v>2</v>
      </c>
      <c r="I66" s="195">
        <f>'[30]17th'!F3</f>
        <v>115</v>
      </c>
      <c r="J66" s="196">
        <f>'[30]17th'!G3</f>
        <v>115</v>
      </c>
      <c r="K66" s="197">
        <f>'[30]17th'!H3</f>
        <v>23</v>
      </c>
      <c r="L66" s="198">
        <f>'[30]17th'!I3</f>
        <v>23</v>
      </c>
      <c r="M66" s="199" t="str">
        <f>'[30]17th'!J3</f>
        <v>N/A</v>
      </c>
      <c r="N66" s="200" t="str">
        <f>'[30]17th'!K3</f>
        <v>N/A</v>
      </c>
      <c r="O66" s="200" t="str">
        <f>'[30]17th'!L3</f>
        <v>N/A</v>
      </c>
      <c r="P66" s="201" t="str">
        <f>'[30]17th'!M3</f>
        <v>N/A</v>
      </c>
      <c r="Q66" s="126" t="str">
        <f t="shared" si="8"/>
        <v>J</v>
      </c>
      <c r="R66" s="90" t="str">
        <f t="shared" si="9"/>
        <v>J</v>
      </c>
      <c r="S66" s="206" t="str">
        <f>IF(J66="","",IF(J66&gt;=I66-8,"J",IF(J66&lt;I66-8,"L")))</f>
        <v>J</v>
      </c>
      <c r="T66" s="202" t="str">
        <f>'[30]17th'!N3</f>
        <v>G</v>
      </c>
      <c r="U66" s="191">
        <f>'[30]17th'!O3</f>
        <v>10</v>
      </c>
      <c r="V66" s="192">
        <f>'[30]17th'!P3</f>
        <v>10</v>
      </c>
      <c r="W66" s="193">
        <f>'[30]17th'!Q3</f>
        <v>1</v>
      </c>
      <c r="X66" s="194">
        <f>'[30]17th'!R3</f>
        <v>0</v>
      </c>
      <c r="Y66" s="195">
        <f>'[30]17th'!S3</f>
        <v>115</v>
      </c>
      <c r="Z66" s="196">
        <f>'[30]17th'!T3</f>
        <v>115</v>
      </c>
      <c r="AA66" s="203">
        <f>'[30]17th'!U3</f>
        <v>11.5</v>
      </c>
      <c r="AB66" s="204">
        <f>'[30]17th'!V3</f>
        <v>0</v>
      </c>
      <c r="AC66" s="199" t="str">
        <f>'[30]17th'!W3</f>
        <v>N/A</v>
      </c>
      <c r="AD66" s="200" t="str">
        <f>'[30]17th'!X3</f>
        <v>N/A</v>
      </c>
      <c r="AE66" s="200" t="str">
        <f>'[30]17th'!Y3</f>
        <v>N/A</v>
      </c>
      <c r="AF66" s="201" t="str">
        <f>'[30]17th'!Z3</f>
        <v>N/A</v>
      </c>
      <c r="AG66" s="205" t="str">
        <f>IF(Z66="","",IF(Z66&gt;=23,"J",IF(Z66&lt;23,"L")))</f>
        <v>J</v>
      </c>
      <c r="AH66" s="206" t="str">
        <f>IF(Z66="","",IF(Z66&gt;=Y66-8,"J",IF(Z66&lt;Y66-8,"L")))</f>
        <v>J</v>
      </c>
      <c r="AI66" s="202" t="str">
        <f>'[30]17th'!$AA$3</f>
        <v>G</v>
      </c>
    </row>
    <row r="67" spans="1:35" ht="12" customHeight="1" thickBot="1" x14ac:dyDescent="0.25">
      <c r="A67" s="448" t="s">
        <v>97</v>
      </c>
      <c r="B67" s="449"/>
      <c r="C67" s="222"/>
      <c r="D67" s="230"/>
      <c r="E67" s="65">
        <f>'[28]17th'!B37</f>
        <v>1</v>
      </c>
      <c r="F67" s="66">
        <f>'[28]17th'!C37</f>
        <v>1</v>
      </c>
      <c r="G67" s="67">
        <f>'[28]17th'!D37</f>
        <v>1</v>
      </c>
      <c r="H67" s="134">
        <f>'[28]17th'!E37</f>
        <v>1</v>
      </c>
      <c r="I67" s="83">
        <f>'[28]17th'!F37</f>
        <v>11.5</v>
      </c>
      <c r="J67" s="58">
        <f>'[28]17th'!G37</f>
        <v>11.5</v>
      </c>
      <c r="K67" s="59">
        <f>'[28]17th'!H37</f>
        <v>11.5</v>
      </c>
      <c r="L67" s="122">
        <f>'[28]17th'!I37</f>
        <v>11.5</v>
      </c>
      <c r="M67" s="136" t="str">
        <f>'[28]17th'!J37</f>
        <v>N/A</v>
      </c>
      <c r="N67" s="23" t="str">
        <f>'[28]17th'!K37</f>
        <v>N/A</v>
      </c>
      <c r="O67" s="23" t="str">
        <f>'[28]17th'!L37</f>
        <v>N/A</v>
      </c>
      <c r="P67" s="138" t="str">
        <f>'[28]17th'!M37</f>
        <v>N/A</v>
      </c>
      <c r="Q67" s="207" t="s">
        <v>120</v>
      </c>
      <c r="R67" s="23" t="s">
        <v>120</v>
      </c>
      <c r="S67" s="138" t="s">
        <v>120</v>
      </c>
      <c r="T67" s="21" t="str">
        <f>'[28]17th'!N37</f>
        <v>G</v>
      </c>
      <c r="U67" s="65">
        <f>'[28]17th'!O37</f>
        <v>1</v>
      </c>
      <c r="V67" s="66">
        <f>'[28]17th'!P37</f>
        <v>1</v>
      </c>
      <c r="W67" s="67">
        <f>'[28]17th'!Q37</f>
        <v>1</v>
      </c>
      <c r="X67" s="134">
        <f>'[28]17th'!R37</f>
        <v>1</v>
      </c>
      <c r="Y67" s="83">
        <f>'[28]17th'!S37</f>
        <v>11.5</v>
      </c>
      <c r="Z67" s="58">
        <f>'[28]17th'!T37</f>
        <v>11.5</v>
      </c>
      <c r="AA67" s="20">
        <f>'[28]17th'!U37</f>
        <v>11.5</v>
      </c>
      <c r="AB67" s="130">
        <f>'[28]17th'!V37</f>
        <v>11.5</v>
      </c>
      <c r="AC67" s="136" t="str">
        <f>'[28]17th'!W37</f>
        <v>N/A</v>
      </c>
      <c r="AD67" s="23" t="str">
        <f>'[28]17th'!X37</f>
        <v>N/A</v>
      </c>
      <c r="AE67" s="23" t="str">
        <f>'[28]17th'!Y37</f>
        <v>N/A</v>
      </c>
      <c r="AF67" s="138" t="str">
        <f>'[28]17th'!Z37</f>
        <v>N/A</v>
      </c>
      <c r="AG67" s="207" t="s">
        <v>120</v>
      </c>
      <c r="AH67" s="138" t="s">
        <v>120</v>
      </c>
      <c r="AI67" s="21" t="str">
        <f>'[28]17th'!$AA$37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'[31]17th'!$E$17+'[31]17th'!$F$17</f>
        <v>0</v>
      </c>
      <c r="D72" s="227">
        <f>'[31]17th'!$H$17+'[31]17th'!$I$17</f>
        <v>0</v>
      </c>
      <c r="E72" s="87">
        <f>'[31]17th'!A3</f>
        <v>3</v>
      </c>
      <c r="F72" s="88">
        <f>'[31]17th'!B3</f>
        <v>4</v>
      </c>
      <c r="G72" s="89">
        <f>'[31]17th'!C3</f>
        <v>1</v>
      </c>
      <c r="H72" s="156">
        <f>'[31]17th'!D3</f>
        <v>0</v>
      </c>
      <c r="I72" s="52">
        <f>'[31]17th'!E3</f>
        <v>34.5</v>
      </c>
      <c r="J72" s="53">
        <f>'[31]17th'!F3</f>
        <v>46</v>
      </c>
      <c r="K72" s="54">
        <f>'[31]17th'!G3</f>
        <v>11.5</v>
      </c>
      <c r="L72" s="160">
        <f>'[31]17th'!H3</f>
        <v>0</v>
      </c>
      <c r="M72" s="146">
        <f>'[31]17th'!I3</f>
        <v>6.666666666666667</v>
      </c>
      <c r="N72" s="39">
        <f>'[31]17th'!$J$3</f>
        <v>5</v>
      </c>
      <c r="O72" s="38">
        <f>'[31]17th'!L3</f>
        <v>5</v>
      </c>
      <c r="P72" s="147">
        <f>'[31]17th'!M3</f>
        <v>5</v>
      </c>
      <c r="Q72" s="205" t="str">
        <f>IF(D72="","",IF(D72&gt;=C72,"J",IF(D72&lt;C72,"L")))</f>
        <v>J</v>
      </c>
      <c r="R72" s="90" t="str">
        <f>IF(J72="","",IF(J72&gt;=23,"J",IF(J72&lt;23,"L")))</f>
        <v>J</v>
      </c>
      <c r="S72" s="90" t="str">
        <f>IF(J72="","",IF(J72&gt;=I72-8,"J",IF(J72&lt;I72-8,"L")))</f>
        <v>J</v>
      </c>
      <c r="T72" s="68" t="str">
        <f>'[31]17th'!N3</f>
        <v>G</v>
      </c>
      <c r="U72" s="87">
        <f>'[31]17th'!O3</f>
        <v>3</v>
      </c>
      <c r="V72" s="88">
        <f>'[31]17th'!P3</f>
        <v>3</v>
      </c>
      <c r="W72" s="89">
        <f>'[31]17th'!Q3</f>
        <v>1</v>
      </c>
      <c r="X72" s="156">
        <f>'[31]17th'!R3</f>
        <v>1</v>
      </c>
      <c r="Y72" s="52">
        <f>'[31]17th'!S3</f>
        <v>34.5</v>
      </c>
      <c r="Z72" s="53">
        <f>'[31]17th'!T3</f>
        <v>34.5</v>
      </c>
      <c r="AA72" s="60">
        <f>'[31]17th'!U3</f>
        <v>11.5</v>
      </c>
      <c r="AB72" s="143">
        <f>'[31]17th'!V3</f>
        <v>11.5</v>
      </c>
      <c r="AC72" s="146">
        <f>'[31]17th'!W3</f>
        <v>6.666666666666667</v>
      </c>
      <c r="AD72" s="39">
        <f>'[31]17th'!X3</f>
        <v>6.666666666666667</v>
      </c>
      <c r="AE72" s="38">
        <f>'[31]17th'!Z3</f>
        <v>7.666666666666667</v>
      </c>
      <c r="AF72" s="147">
        <f>'[31]17th'!AA3</f>
        <v>5</v>
      </c>
      <c r="AG72" s="164" t="str">
        <f>IF(Z72="","",IF(Z72&gt;=23,"J",IF(Z72&lt;23,"L")))</f>
        <v>J</v>
      </c>
      <c r="AH72" s="90" t="str">
        <f>IF(Z72="","",IF(Z72&gt;=Y72-8,"J",IF(Z72&lt;Y72-8,"L")))</f>
        <v>J</v>
      </c>
      <c r="AI72" s="68" t="str">
        <f>'[31]17th'!$AB$3</f>
        <v>G</v>
      </c>
    </row>
    <row r="73" spans="1:35" ht="12" customHeight="1" x14ac:dyDescent="0.2">
      <c r="A73" s="444" t="s">
        <v>25</v>
      </c>
      <c r="B73" s="445"/>
      <c r="C73" s="220">
        <f>'[32]17th'!$E$17+'[32]17th'!$F$17</f>
        <v>0</v>
      </c>
      <c r="D73" s="228">
        <f>'[32]17th'!$H$17+'[32]17th'!$I$17</f>
        <v>0</v>
      </c>
      <c r="E73" s="62">
        <f>'[32]17th'!A3</f>
        <v>0</v>
      </c>
      <c r="F73" s="63">
        <f>'[32]17th'!B3</f>
        <v>0</v>
      </c>
      <c r="G73" s="64">
        <f>'[32]17th'!C3</f>
        <v>0</v>
      </c>
      <c r="H73" s="157">
        <f>'[32]17th'!D3</f>
        <v>0</v>
      </c>
      <c r="I73" s="55">
        <f>'[32]17th'!E3</f>
        <v>0</v>
      </c>
      <c r="J73" s="56">
        <f>'[32]17th'!F3</f>
        <v>0</v>
      </c>
      <c r="K73" s="57">
        <f>'[32]17th'!G3</f>
        <v>0</v>
      </c>
      <c r="L73" s="161">
        <f>'[32]17th'!H3</f>
        <v>0</v>
      </c>
      <c r="M73" s="148" t="str">
        <f>'[32]17th'!I3</f>
        <v>N/A</v>
      </c>
      <c r="N73" s="40" t="str">
        <f>'[32]17th'!J3</f>
        <v>N/A</v>
      </c>
      <c r="O73" s="40" t="str">
        <f>'[32]17th'!K3</f>
        <v>N/A</v>
      </c>
      <c r="P73" s="149" t="str">
        <f>'[32]17th'!L3</f>
        <v>N/A</v>
      </c>
      <c r="Q73" s="205" t="str">
        <f>IF(D73="","",IF(D73&gt;=C73,"J",IF(D73&lt;C73,"L")))</f>
        <v>J</v>
      </c>
      <c r="R73" s="90" t="str">
        <f>IF(J73="","",IF(E73=0,"J",IF(J73&gt;=23,"J",IF(J73&lt;23,"L"))))</f>
        <v>J</v>
      </c>
      <c r="S73" s="69" t="str">
        <f>IF(J73="","",IF(J73&gt;=I73-8,"J",IF(J73&lt;I73-8,"L")))</f>
        <v>J</v>
      </c>
      <c r="T73" s="15" t="str">
        <f>'[32]17th'!M3</f>
        <v>Closed</v>
      </c>
      <c r="U73" s="62">
        <f>'[32]17th'!N3</f>
        <v>0</v>
      </c>
      <c r="V73" s="63">
        <f>'[32]17th'!O3</f>
        <v>0</v>
      </c>
      <c r="W73" s="64">
        <f>'[32]17th'!P3</f>
        <v>0</v>
      </c>
      <c r="X73" s="157">
        <f>'[32]17th'!Q3</f>
        <v>0</v>
      </c>
      <c r="Y73" s="55">
        <f>'[32]17th'!R3</f>
        <v>0</v>
      </c>
      <c r="Z73" s="56">
        <f>'[32]17th'!S3</f>
        <v>0</v>
      </c>
      <c r="AA73" s="17">
        <f>'[32]17th'!T3</f>
        <v>0</v>
      </c>
      <c r="AB73" s="144">
        <f>'[32]17th'!U3</f>
        <v>0</v>
      </c>
      <c r="AC73" s="148" t="str">
        <f>'[32]17th'!V3</f>
        <v>N/A</v>
      </c>
      <c r="AD73" s="40" t="str">
        <f>'[32]17th'!W3</f>
        <v>N/A</v>
      </c>
      <c r="AE73" s="40" t="str">
        <f>'[32]17th'!X3</f>
        <v>N/A</v>
      </c>
      <c r="AF73" s="149" t="str">
        <f>'[32]17th'!Y3</f>
        <v>N/A</v>
      </c>
      <c r="AG73" s="166" t="s">
        <v>120</v>
      </c>
      <c r="AH73" s="75" t="s">
        <v>120</v>
      </c>
      <c r="AI73" s="15" t="str">
        <f>'[32]17th'!$Z$3</f>
        <v>Closed</v>
      </c>
    </row>
    <row r="74" spans="1:35" ht="12" customHeight="1" x14ac:dyDescent="0.2">
      <c r="A74" s="444" t="s">
        <v>45</v>
      </c>
      <c r="B74" s="445"/>
      <c r="C74" s="220"/>
      <c r="D74" s="228"/>
      <c r="E74" s="62">
        <f>'[33]17th'!A3</f>
        <v>6</v>
      </c>
      <c r="F74" s="63">
        <f>'[33]17th'!B3</f>
        <v>6</v>
      </c>
      <c r="G74" s="64">
        <f>'[33]17th'!C3</f>
        <v>0</v>
      </c>
      <c r="H74" s="157">
        <f>'[33]17th'!D3</f>
        <v>1</v>
      </c>
      <c r="I74" s="55">
        <f>'[33]17th'!E3</f>
        <v>69</v>
      </c>
      <c r="J74" s="56">
        <f>'[33]17th'!F3</f>
        <v>69</v>
      </c>
      <c r="K74" s="57">
        <f>'[33]17th'!G3</f>
        <v>0</v>
      </c>
      <c r="L74" s="161">
        <f>'[33]17th'!H3</f>
        <v>11.5</v>
      </c>
      <c r="M74" s="148" t="str">
        <f>'[33]17th'!I3</f>
        <v>N/A</v>
      </c>
      <c r="N74" s="40" t="str">
        <f>'[33]17th'!J3</f>
        <v>N/A</v>
      </c>
      <c r="O74" s="40" t="str">
        <f>'[33]17th'!K3</f>
        <v>N/A</v>
      </c>
      <c r="P74" s="149" t="str">
        <f>'[33]17th'!L3</f>
        <v>N/A</v>
      </c>
      <c r="Q74" s="166" t="s">
        <v>120</v>
      </c>
      <c r="R74" s="90" t="str">
        <f>IF(J74="","",IF(J74&gt;=23,"J",IF(J74&lt;23,"L")))</f>
        <v>J</v>
      </c>
      <c r="S74" s="69" t="str">
        <f>IF(J74="","",IF(J74&gt;=I74-8,"J",IF(J74&lt;I74-8,"L")))</f>
        <v>J</v>
      </c>
      <c r="T74" s="15" t="str">
        <f>'[33]17th'!M3</f>
        <v>G</v>
      </c>
      <c r="U74" s="62">
        <f>'[33]17th'!N3</f>
        <v>5</v>
      </c>
      <c r="V74" s="63">
        <f>'[33]17th'!O3</f>
        <v>5</v>
      </c>
      <c r="W74" s="64">
        <f>'[33]17th'!P3</f>
        <v>0</v>
      </c>
      <c r="X74" s="157">
        <f>'[33]17th'!Q3</f>
        <v>1</v>
      </c>
      <c r="Y74" s="55">
        <f>'[33]17th'!R3</f>
        <v>57.5</v>
      </c>
      <c r="Z74" s="56">
        <f>'[33]17th'!S3</f>
        <v>57.5</v>
      </c>
      <c r="AA74" s="17">
        <f>'[33]17th'!T3</f>
        <v>0</v>
      </c>
      <c r="AB74" s="144">
        <f>'[33]17th'!U3</f>
        <v>11.5</v>
      </c>
      <c r="AC74" s="148" t="str">
        <f>'[33]17th'!V3</f>
        <v>N/A</v>
      </c>
      <c r="AD74" s="40" t="str">
        <f>'[33]17th'!W3</f>
        <v>N/A</v>
      </c>
      <c r="AE74" s="40" t="str">
        <f>'[33]17th'!X3</f>
        <v>N/A</v>
      </c>
      <c r="AF74" s="149" t="str">
        <f>'[33]17th'!Y3</f>
        <v>N/A</v>
      </c>
      <c r="AG74" s="165" t="str">
        <f>IF(Z74="","",IF(Z74&gt;=23,"J",IF(Z74&lt;23,"L")))</f>
        <v>J</v>
      </c>
      <c r="AH74" s="69" t="str">
        <f>IF(Z74="","",IF(Z74&gt;=Y74-8,"J",IF(Z74&lt;Y74-8,"L")))</f>
        <v>J</v>
      </c>
      <c r="AI74" s="15" t="str">
        <f>'[33]17th'!$Z$3</f>
        <v>G</v>
      </c>
    </row>
    <row r="75" spans="1:35" ht="12" customHeight="1" x14ac:dyDescent="0.2">
      <c r="A75" s="444" t="s">
        <v>26</v>
      </c>
      <c r="B75" s="445"/>
      <c r="C75" s="220"/>
      <c r="D75" s="228"/>
      <c r="E75" s="62">
        <f>'[34]17th'!A3</f>
        <v>6</v>
      </c>
      <c r="F75" s="63">
        <f>'[34]17th'!B3</f>
        <v>6</v>
      </c>
      <c r="G75" s="64">
        <f>'[34]17th'!C3</f>
        <v>1</v>
      </c>
      <c r="H75" s="157">
        <f>'[34]17th'!D3</f>
        <v>1</v>
      </c>
      <c r="I75" s="55">
        <f>'[34]17th'!E3</f>
        <v>69</v>
      </c>
      <c r="J75" s="56">
        <f>'[34]17th'!F3</f>
        <v>69</v>
      </c>
      <c r="K75" s="57">
        <f>'[34]17th'!G3</f>
        <v>11.5</v>
      </c>
      <c r="L75" s="161">
        <f>'[34]17th'!H3</f>
        <v>11.5</v>
      </c>
      <c r="M75" s="148" t="str">
        <f>'[34]17th'!I3</f>
        <v>N/A</v>
      </c>
      <c r="N75" s="40" t="str">
        <f>'[34]17th'!J3</f>
        <v>N/A</v>
      </c>
      <c r="O75" s="40" t="str">
        <f>'[34]17th'!K3</f>
        <v>N/A</v>
      </c>
      <c r="P75" s="149" t="str">
        <f>'[34]17th'!L3</f>
        <v>N/A</v>
      </c>
      <c r="Q75" s="166" t="s">
        <v>120</v>
      </c>
      <c r="R75" s="90" t="str">
        <f>IF(J75="","",IF(J75&gt;=23,"J",IF(J75&lt;23,"L")))</f>
        <v>J</v>
      </c>
      <c r="S75" s="69" t="str">
        <f>IF(J75="","",IF(J75&gt;=I75-8,"J",IF(J75&lt;I75-8,"L")))</f>
        <v>J</v>
      </c>
      <c r="T75" s="15" t="str">
        <f>'[34]17th'!M3</f>
        <v>G</v>
      </c>
      <c r="U75" s="62">
        <f>'[34]17th'!N3</f>
        <v>6</v>
      </c>
      <c r="V75" s="63">
        <f>'[34]17th'!O3</f>
        <v>6</v>
      </c>
      <c r="W75" s="64">
        <f>'[34]17th'!P3</f>
        <v>1</v>
      </c>
      <c r="X75" s="157">
        <f>'[34]17th'!Q3</f>
        <v>0</v>
      </c>
      <c r="Y75" s="55">
        <f>'[34]17th'!R3</f>
        <v>69</v>
      </c>
      <c r="Z75" s="56">
        <f>'[34]17th'!S3</f>
        <v>69</v>
      </c>
      <c r="AA75" s="17">
        <f>'[34]17th'!T3</f>
        <v>11.5</v>
      </c>
      <c r="AB75" s="144">
        <f>'[34]17th'!U3</f>
        <v>0</v>
      </c>
      <c r="AC75" s="148" t="str">
        <f>'[34]17th'!V3</f>
        <v>N/A</v>
      </c>
      <c r="AD75" s="40" t="str">
        <f>'[34]17th'!W3</f>
        <v>N/A</v>
      </c>
      <c r="AE75" s="40" t="str">
        <f>'[34]17th'!X3</f>
        <v>N/A</v>
      </c>
      <c r="AF75" s="149" t="str">
        <f>'[34]17th'!Y3</f>
        <v>N/A</v>
      </c>
      <c r="AG75" s="165" t="str">
        <f>IF(Z75="","",IF(Z75&gt;=23,"J",IF(Z75&lt;23,"L")))</f>
        <v>J</v>
      </c>
      <c r="AH75" s="69" t="str">
        <f>IF(Z75="","",IF(Z75&gt;=Y75-8,"J",IF(Z75&lt;Y75-8,"L")))</f>
        <v>J</v>
      </c>
      <c r="AI75" s="15" t="str">
        <f>'[34]17th'!$Z$3</f>
        <v>G</v>
      </c>
    </row>
    <row r="76" spans="1:35" ht="12" customHeight="1" x14ac:dyDescent="0.2">
      <c r="A76" s="444" t="s">
        <v>27</v>
      </c>
      <c r="B76" s="445"/>
      <c r="C76" s="220"/>
      <c r="D76" s="228"/>
      <c r="E76" s="62">
        <f>'[35]17th'!A3</f>
        <v>0</v>
      </c>
      <c r="F76" s="63">
        <f>'[35]17th'!B3</f>
        <v>0</v>
      </c>
      <c r="G76" s="64">
        <f>'[35]17th'!C3</f>
        <v>2</v>
      </c>
      <c r="H76" s="157">
        <f>'[35]17th'!D3</f>
        <v>1</v>
      </c>
      <c r="I76" s="55">
        <f>'[35]17th'!E3</f>
        <v>0</v>
      </c>
      <c r="J76" s="56">
        <f>'[35]17th'!F3</f>
        <v>0</v>
      </c>
      <c r="K76" s="57">
        <f>'[35]17th'!G3</f>
        <v>23</v>
      </c>
      <c r="L76" s="161">
        <f>'[35]17th'!H3</f>
        <v>11.5</v>
      </c>
      <c r="M76" s="148" t="str">
        <f>'[35]17th'!I3</f>
        <v>N/A</v>
      </c>
      <c r="N76" s="40" t="str">
        <f>'[35]17th'!J3</f>
        <v>N/A</v>
      </c>
      <c r="O76" s="40" t="str">
        <f>'[35]17th'!K3</f>
        <v>N/A</v>
      </c>
      <c r="P76" s="149" t="str">
        <f>'[35]17th'!L3</f>
        <v>N/A</v>
      </c>
      <c r="Q76" s="183" t="s">
        <v>120</v>
      </c>
      <c r="R76" s="183" t="s">
        <v>120</v>
      </c>
      <c r="S76" s="75" t="s">
        <v>120</v>
      </c>
      <c r="T76" s="15" t="str">
        <f>'[35]17th'!M3</f>
        <v>G</v>
      </c>
      <c r="U76" s="62">
        <f>'[35]17th'!N3</f>
        <v>0</v>
      </c>
      <c r="V76" s="63">
        <f>'[35]17th'!O3</f>
        <v>0</v>
      </c>
      <c r="W76" s="64">
        <f>'[35]17th'!P3</f>
        <v>2</v>
      </c>
      <c r="X76" s="157">
        <f>'[35]17th'!Q3</f>
        <v>1</v>
      </c>
      <c r="Y76" s="55">
        <f>'[35]17th'!R3</f>
        <v>0</v>
      </c>
      <c r="Z76" s="56">
        <f>'[35]17th'!S3</f>
        <v>0</v>
      </c>
      <c r="AA76" s="17">
        <f>'[35]17th'!T3</f>
        <v>23</v>
      </c>
      <c r="AB76" s="144">
        <f>'[35]17th'!U3</f>
        <v>11.5</v>
      </c>
      <c r="AC76" s="148" t="str">
        <f>'[35]17th'!V3</f>
        <v>N/A</v>
      </c>
      <c r="AD76" s="40" t="str">
        <f>'[35]17th'!W3</f>
        <v>N/A</v>
      </c>
      <c r="AE76" s="40" t="str">
        <f>'[35]17th'!X3</f>
        <v>N/A</v>
      </c>
      <c r="AF76" s="149" t="str">
        <f>'[35]17th'!Y3</f>
        <v>N/A</v>
      </c>
      <c r="AG76" s="183" t="s">
        <v>120</v>
      </c>
      <c r="AH76" s="75" t="s">
        <v>120</v>
      </c>
      <c r="AI76" s="15" t="str">
        <f>'[35]17th'!$Z$3</f>
        <v>G</v>
      </c>
    </row>
    <row r="77" spans="1:35" ht="12" customHeight="1" x14ac:dyDescent="0.2">
      <c r="A77" s="444" t="s">
        <v>53</v>
      </c>
      <c r="B77" s="445"/>
      <c r="C77" s="220"/>
      <c r="D77" s="228"/>
      <c r="E77" s="62">
        <f>'[36]17th'!B97</f>
        <v>9</v>
      </c>
      <c r="F77" s="63">
        <f>'[36]17th'!C97</f>
        <v>9</v>
      </c>
      <c r="G77" s="64">
        <f>'[36]17th'!D97</f>
        <v>2</v>
      </c>
      <c r="H77" s="157">
        <f>'[36]17th'!E97</f>
        <v>2</v>
      </c>
      <c r="I77" s="153">
        <f>'[36]17th'!F97</f>
        <v>103.5</v>
      </c>
      <c r="J77" s="19">
        <f>'[36]17th'!G97</f>
        <v>103.5</v>
      </c>
      <c r="K77" s="17">
        <f>'[36]17th'!H97</f>
        <v>23</v>
      </c>
      <c r="L77" s="145">
        <f>'[36]17th'!I97</f>
        <v>23</v>
      </c>
      <c r="M77" s="148" t="s">
        <v>120</v>
      </c>
      <c r="N77" s="40" t="s">
        <v>120</v>
      </c>
      <c r="O77" s="40" t="s">
        <v>120</v>
      </c>
      <c r="P77" s="149" t="s">
        <v>120</v>
      </c>
      <c r="Q77" s="183" t="s">
        <v>120</v>
      </c>
      <c r="R77" s="166" t="s">
        <v>120</v>
      </c>
      <c r="S77" s="75" t="s">
        <v>120</v>
      </c>
      <c r="T77" s="15" t="str">
        <f>'[36]17th'!J97</f>
        <v>G</v>
      </c>
      <c r="U77" s="62">
        <f>'[36]17th'!K97</f>
        <v>9</v>
      </c>
      <c r="V77" s="63">
        <f>'[36]17th'!L97</f>
        <v>9</v>
      </c>
      <c r="W77" s="64">
        <f>'[36]17th'!M97</f>
        <v>2</v>
      </c>
      <c r="X77" s="157">
        <f>'[36]17th'!N97</f>
        <v>2</v>
      </c>
      <c r="Y77" s="55">
        <f>'[36]17th'!O97</f>
        <v>103.5</v>
      </c>
      <c r="Z77" s="18">
        <f>'[36]17th'!P97</f>
        <v>103.5</v>
      </c>
      <c r="AA77" s="17">
        <f>'[36]17th'!Q97</f>
        <v>23</v>
      </c>
      <c r="AB77" s="145">
        <f>'[36]17th'!R97</f>
        <v>23</v>
      </c>
      <c r="AC77" s="148" t="s">
        <v>120</v>
      </c>
      <c r="AD77" s="40" t="s">
        <v>120</v>
      </c>
      <c r="AE77" s="40" t="s">
        <v>120</v>
      </c>
      <c r="AF77" s="149" t="s">
        <v>120</v>
      </c>
      <c r="AG77" s="166" t="s">
        <v>120</v>
      </c>
      <c r="AH77" s="75" t="s">
        <v>120</v>
      </c>
      <c r="AI77" s="15" t="str">
        <f>'[36]17th'!$S$97</f>
        <v>G</v>
      </c>
    </row>
    <row r="78" spans="1:35" ht="12" customHeight="1" x14ac:dyDescent="0.2">
      <c r="A78" s="444" t="s">
        <v>54</v>
      </c>
      <c r="B78" s="445"/>
      <c r="C78" s="220"/>
      <c r="D78" s="228"/>
      <c r="E78" s="62">
        <f>'[36]17th'!B98</f>
        <v>2</v>
      </c>
      <c r="F78" s="63">
        <f>'[36]17th'!C98</f>
        <v>2</v>
      </c>
      <c r="G78" s="64">
        <f>'[36]17th'!D98</f>
        <v>1</v>
      </c>
      <c r="H78" s="157">
        <f>'[36]17th'!E98</f>
        <v>1</v>
      </c>
      <c r="I78" s="153">
        <f>'[36]17th'!F98</f>
        <v>23</v>
      </c>
      <c r="J78" s="19">
        <f>'[36]17th'!G98</f>
        <v>23</v>
      </c>
      <c r="K78" s="17">
        <f>'[36]17th'!H98</f>
        <v>11.5</v>
      </c>
      <c r="L78" s="145">
        <f>'[36]17th'!I98</f>
        <v>11.5</v>
      </c>
      <c r="M78" s="148" t="s">
        <v>120</v>
      </c>
      <c r="N78" s="40" t="s">
        <v>120</v>
      </c>
      <c r="O78" s="40" t="s">
        <v>120</v>
      </c>
      <c r="P78" s="149" t="s">
        <v>120</v>
      </c>
      <c r="Q78" s="183" t="s">
        <v>120</v>
      </c>
      <c r="R78" s="166" t="s">
        <v>120</v>
      </c>
      <c r="S78" s="75" t="s">
        <v>120</v>
      </c>
      <c r="T78" s="15" t="str">
        <f>'[36]17th'!J98</f>
        <v>G</v>
      </c>
      <c r="U78" s="62">
        <f>'[36]17th'!K98</f>
        <v>2</v>
      </c>
      <c r="V78" s="63">
        <f>'[36]17th'!L98</f>
        <v>2</v>
      </c>
      <c r="W78" s="64">
        <f>'[36]17th'!M98</f>
        <v>1</v>
      </c>
      <c r="X78" s="157">
        <f>'[36]17th'!N98</f>
        <v>1</v>
      </c>
      <c r="Y78" s="55">
        <f>'[36]17th'!O98</f>
        <v>23</v>
      </c>
      <c r="Z78" s="18">
        <f>'[36]17th'!P98</f>
        <v>23</v>
      </c>
      <c r="AA78" s="17">
        <f>'[36]17th'!Q98</f>
        <v>11.5</v>
      </c>
      <c r="AB78" s="145">
        <f>'[36]17th'!R98</f>
        <v>11.5</v>
      </c>
      <c r="AC78" s="148" t="s">
        <v>120</v>
      </c>
      <c r="AD78" s="40" t="s">
        <v>120</v>
      </c>
      <c r="AE78" s="40" t="s">
        <v>120</v>
      </c>
      <c r="AF78" s="149" t="s">
        <v>120</v>
      </c>
      <c r="AG78" s="166" t="s">
        <v>120</v>
      </c>
      <c r="AH78" s="75" t="s">
        <v>120</v>
      </c>
      <c r="AI78" s="15" t="str">
        <f>'[36]17th'!$S$98</f>
        <v>G</v>
      </c>
    </row>
    <row r="79" spans="1:35" ht="12" customHeight="1" x14ac:dyDescent="0.2">
      <c r="A79" s="444" t="s">
        <v>55</v>
      </c>
      <c r="B79" s="445"/>
      <c r="C79" s="220"/>
      <c r="D79" s="228"/>
      <c r="E79" s="62">
        <f>'[36]17th'!B99</f>
        <v>2</v>
      </c>
      <c r="F79" s="63">
        <f>'[36]17th'!C99</f>
        <v>2</v>
      </c>
      <c r="G79" s="64">
        <f>'[36]17th'!D99</f>
        <v>1</v>
      </c>
      <c r="H79" s="157">
        <f>'[36]17th'!E99</f>
        <v>1</v>
      </c>
      <c r="I79" s="153">
        <f>'[36]17th'!F99</f>
        <v>23</v>
      </c>
      <c r="J79" s="19">
        <f>'[36]17th'!G99</f>
        <v>23</v>
      </c>
      <c r="K79" s="17">
        <f>'[36]17th'!H99</f>
        <v>11.5</v>
      </c>
      <c r="L79" s="145">
        <f>'[36]17th'!I99</f>
        <v>11.5</v>
      </c>
      <c r="M79" s="148" t="s">
        <v>120</v>
      </c>
      <c r="N79" s="40" t="s">
        <v>120</v>
      </c>
      <c r="O79" s="40" t="s">
        <v>120</v>
      </c>
      <c r="P79" s="149" t="s">
        <v>120</v>
      </c>
      <c r="Q79" s="183" t="s">
        <v>120</v>
      </c>
      <c r="R79" s="166" t="s">
        <v>120</v>
      </c>
      <c r="S79" s="75" t="s">
        <v>120</v>
      </c>
      <c r="T79" s="15" t="str">
        <f>'[36]17th'!J99</f>
        <v>G</v>
      </c>
      <c r="U79" s="62">
        <f>'[36]17th'!K99</f>
        <v>2</v>
      </c>
      <c r="V79" s="63">
        <f>'[36]17th'!L99</f>
        <v>2</v>
      </c>
      <c r="W79" s="64">
        <f>'[36]17th'!M99</f>
        <v>1</v>
      </c>
      <c r="X79" s="157">
        <f>'[36]17th'!N99</f>
        <v>1</v>
      </c>
      <c r="Y79" s="55">
        <f>'[36]17th'!O99</f>
        <v>23</v>
      </c>
      <c r="Z79" s="18">
        <f>'[36]17th'!P99</f>
        <v>23</v>
      </c>
      <c r="AA79" s="17">
        <f>'[36]17th'!Q99</f>
        <v>11.5</v>
      </c>
      <c r="AB79" s="145">
        <f>'[36]17th'!R99</f>
        <v>11.5</v>
      </c>
      <c r="AC79" s="148" t="s">
        <v>120</v>
      </c>
      <c r="AD79" s="40" t="s">
        <v>120</v>
      </c>
      <c r="AE79" s="40" t="s">
        <v>120</v>
      </c>
      <c r="AF79" s="149" t="s">
        <v>120</v>
      </c>
      <c r="AG79" s="166" t="s">
        <v>120</v>
      </c>
      <c r="AH79" s="75" t="s">
        <v>120</v>
      </c>
      <c r="AI79" s="15" t="str">
        <f>'[36]17th'!$S$99</f>
        <v>G</v>
      </c>
    </row>
    <row r="80" spans="1:35" ht="12" customHeight="1" x14ac:dyDescent="0.2">
      <c r="A80" s="444" t="s">
        <v>130</v>
      </c>
      <c r="B80" s="445"/>
      <c r="C80" s="220"/>
      <c r="D80" s="228"/>
      <c r="E80" s="62">
        <f>'[36]17th'!B100</f>
        <v>5</v>
      </c>
      <c r="F80" s="63">
        <f>'[36]17th'!C100</f>
        <v>5</v>
      </c>
      <c r="G80" s="64">
        <f>'[36]17th'!D100</f>
        <v>2</v>
      </c>
      <c r="H80" s="157">
        <f>'[36]17th'!E100</f>
        <v>2.2999999999999998</v>
      </c>
      <c r="I80" s="153">
        <f>'[36]17th'!F100</f>
        <v>57.5</v>
      </c>
      <c r="J80" s="19">
        <f>'[36]17th'!G100</f>
        <v>57.5</v>
      </c>
      <c r="K80" s="17">
        <f>'[36]17th'!H100</f>
        <v>23</v>
      </c>
      <c r="L80" s="145">
        <f>'[36]17th'!I100</f>
        <v>26.5</v>
      </c>
      <c r="M80" s="148" t="s">
        <v>120</v>
      </c>
      <c r="N80" s="40" t="s">
        <v>120</v>
      </c>
      <c r="O80" s="40" t="s">
        <v>120</v>
      </c>
      <c r="P80" s="149" t="s">
        <v>120</v>
      </c>
      <c r="Q80" s="183" t="s">
        <v>120</v>
      </c>
      <c r="R80" s="166" t="s">
        <v>120</v>
      </c>
      <c r="S80" s="75" t="s">
        <v>120</v>
      </c>
      <c r="T80" s="15" t="str">
        <f>'[36]17th'!J100</f>
        <v>G</v>
      </c>
      <c r="U80" s="62">
        <f>'[36]17th'!K100</f>
        <v>4</v>
      </c>
      <c r="V80" s="63">
        <f>'[36]17th'!L100</f>
        <v>4</v>
      </c>
      <c r="W80" s="64">
        <f>'[36]17th'!M100</f>
        <v>2</v>
      </c>
      <c r="X80" s="157">
        <f>'[36]17th'!N100</f>
        <v>1</v>
      </c>
      <c r="Y80" s="55">
        <f>'[36]17th'!O100</f>
        <v>46</v>
      </c>
      <c r="Z80" s="18">
        <f>'[36]17th'!P100</f>
        <v>46</v>
      </c>
      <c r="AA80" s="17">
        <f>'[36]17th'!Q100</f>
        <v>23</v>
      </c>
      <c r="AB80" s="145">
        <f>'[36]17th'!R100</f>
        <v>11.5</v>
      </c>
      <c r="AC80" s="148" t="s">
        <v>120</v>
      </c>
      <c r="AD80" s="40" t="s">
        <v>120</v>
      </c>
      <c r="AE80" s="40" t="s">
        <v>120</v>
      </c>
      <c r="AF80" s="149" t="s">
        <v>120</v>
      </c>
      <c r="AG80" s="166" t="s">
        <v>120</v>
      </c>
      <c r="AH80" s="75" t="s">
        <v>120</v>
      </c>
      <c r="AI80" s="15" t="str">
        <f>'[36]17th'!$S$100</f>
        <v>G</v>
      </c>
    </row>
    <row r="81" spans="1:35" ht="12" hidden="1" customHeight="1" x14ac:dyDescent="0.2">
      <c r="A81" s="444" t="s">
        <v>56</v>
      </c>
      <c r="B81" s="445"/>
      <c r="C81" s="220"/>
      <c r="D81" s="228"/>
      <c r="E81" s="62">
        <f>'[36]17th'!B101</f>
        <v>0</v>
      </c>
      <c r="F81" s="63">
        <f>'[36]17th'!C101</f>
        <v>0</v>
      </c>
      <c r="G81" s="64">
        <f>'[36]17th'!D101</f>
        <v>0</v>
      </c>
      <c r="H81" s="157">
        <f>'[36]17th'!E101</f>
        <v>0</v>
      </c>
      <c r="I81" s="153">
        <f>'[36]17th'!F101</f>
        <v>0</v>
      </c>
      <c r="J81" s="19">
        <f>'[36]17th'!G101</f>
        <v>0</v>
      </c>
      <c r="K81" s="17">
        <f>'[36]17th'!H101</f>
        <v>0</v>
      </c>
      <c r="L81" s="145">
        <f>'[36]17th'!I101</f>
        <v>0</v>
      </c>
      <c r="M81" s="148" t="s">
        <v>120</v>
      </c>
      <c r="N81" s="40" t="s">
        <v>120</v>
      </c>
      <c r="O81" s="40" t="s">
        <v>120</v>
      </c>
      <c r="P81" s="149" t="s">
        <v>120</v>
      </c>
      <c r="Q81" s="183" t="s">
        <v>120</v>
      </c>
      <c r="R81" s="166" t="s">
        <v>120</v>
      </c>
      <c r="S81" s="75" t="s">
        <v>120</v>
      </c>
      <c r="T81" s="15">
        <f>'[36]17th'!J101</f>
        <v>0</v>
      </c>
      <c r="U81" s="62">
        <f>'[36]17th'!K101</f>
        <v>0</v>
      </c>
      <c r="V81" s="63">
        <f>'[36]17th'!L101</f>
        <v>0</v>
      </c>
      <c r="W81" s="64">
        <f>'[36]17th'!M101</f>
        <v>0</v>
      </c>
      <c r="X81" s="157">
        <f>'[36]17th'!N101</f>
        <v>0</v>
      </c>
      <c r="Y81" s="55">
        <f>'[36]17th'!O101</f>
        <v>0</v>
      </c>
      <c r="Z81" s="18">
        <f>'[36]17th'!P101</f>
        <v>0</v>
      </c>
      <c r="AA81" s="17">
        <f>'[36]17th'!Q101</f>
        <v>0</v>
      </c>
      <c r="AB81" s="145">
        <f>'[36]17th'!R101</f>
        <v>0</v>
      </c>
      <c r="AC81" s="148" t="s">
        <v>120</v>
      </c>
      <c r="AD81" s="40" t="s">
        <v>120</v>
      </c>
      <c r="AE81" s="40" t="s">
        <v>120</v>
      </c>
      <c r="AF81" s="149" t="s">
        <v>120</v>
      </c>
      <c r="AG81" s="166" t="s">
        <v>120</v>
      </c>
      <c r="AH81" s="75" t="s">
        <v>120</v>
      </c>
      <c r="AI81" s="15">
        <f>'[36]17th'!$S$101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topLeftCell="A2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'[1]18th'!$E$17+'[1]18th'!$F$17+'[1]18th'!$G$17</f>
        <v>1</v>
      </c>
      <c r="D27" s="318">
        <f>'[1]18th'!$H$17+'[1]18th'!$I$17+'[1]18th'!$J$17</f>
        <v>0</v>
      </c>
      <c r="E27" s="14">
        <f>'[1]18th'!B3</f>
        <v>3</v>
      </c>
      <c r="F27" s="71">
        <f>'[1]18th'!C3</f>
        <v>3</v>
      </c>
      <c r="G27" s="16">
        <f>'[1]18th'!D3</f>
        <v>2</v>
      </c>
      <c r="H27" s="325">
        <f>'[1]18th'!E3</f>
        <v>2</v>
      </c>
      <c r="I27" s="81">
        <f>'[1]18th'!F3</f>
        <v>34.5</v>
      </c>
      <c r="J27" s="56">
        <f>'[1]18th'!G3</f>
        <v>34.5</v>
      </c>
      <c r="K27" s="57">
        <f>'[1]18th'!H3</f>
        <v>23</v>
      </c>
      <c r="L27" s="121">
        <f>'[1]18th'!I3</f>
        <v>23</v>
      </c>
      <c r="M27" s="150">
        <f>'[1]18th'!J3</f>
        <v>5</v>
      </c>
      <c r="N27" s="37">
        <f>'[1]18th'!K3</f>
        <v>5</v>
      </c>
      <c r="O27" s="36">
        <f>'[1]18th'!L3</f>
        <v>3</v>
      </c>
      <c r="P27" s="151">
        <f>'[1]18th'!M3</f>
        <v>3</v>
      </c>
      <c r="Q27" s="165" t="str">
        <f>IF(D27="","",IF(D27&gt;=C27,"J",IF(D27&lt;C27,"L")))</f>
        <v>L</v>
      </c>
      <c r="R27" s="69" t="str">
        <f t="shared" ref="R27:R53" si="0">IF(J27="","",IF(J27&gt;=23,"J",IF(J27&lt;23,"L")))</f>
        <v>J</v>
      </c>
      <c r="S27" s="69" t="str">
        <f t="shared" ref="S27:S37" si="1">IF(J27="","",IF(J27&gt;=I27-8,"J",IF(J27&lt;I27-8,"L")))</f>
        <v>J</v>
      </c>
      <c r="T27" s="15" t="str">
        <f>'[1]18th'!N3</f>
        <v>G</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 t="shared" ref="AG27:AG35" si="2">IF(Z27="","",IF(Z27&gt;=23,"J",IF(Z27&lt;23,"L")))</f>
        <v>J</v>
      </c>
      <c r="AH27" s="69" t="str">
        <f t="shared" ref="AH27:AH36" si="3">IF(Z27="","",IF(Z27&gt;=Y27-8,"J",IF(Z27&lt;Y27-8,"L")))</f>
        <v>J</v>
      </c>
      <c r="AI27" s="15" t="str">
        <f>'[1]18th'!$AA$3</f>
        <v>G</v>
      </c>
    </row>
    <row r="28" spans="1:35" ht="12" customHeight="1" x14ac:dyDescent="0.2">
      <c r="A28" s="450" t="s">
        <v>2</v>
      </c>
      <c r="B28" s="451"/>
      <c r="C28" s="217">
        <f>'[2]18th'!$E$17+'[2]18th'!$F$17+'[2]18th'!$G$17</f>
        <v>1</v>
      </c>
      <c r="D28" s="319">
        <f>'[2]18th'!$H$17+'[2]18th'!$I$17+'[2]18th'!$J$17</f>
        <v>0</v>
      </c>
      <c r="E28" s="14">
        <f>'[2]18th'!B3</f>
        <v>3</v>
      </c>
      <c r="F28" s="71">
        <f>'[2]18th'!C3</f>
        <v>4</v>
      </c>
      <c r="G28" s="16">
        <f>'[2]18th'!D3</f>
        <v>2</v>
      </c>
      <c r="H28" s="325">
        <f>'[2]18th'!E3</f>
        <v>2</v>
      </c>
      <c r="I28" s="81">
        <f>'[2]18th'!F3</f>
        <v>34.5</v>
      </c>
      <c r="J28" s="56">
        <f>'[2]18th'!G3</f>
        <v>46</v>
      </c>
      <c r="K28" s="57">
        <f>'[2]18th'!H3</f>
        <v>23</v>
      </c>
      <c r="L28" s="121">
        <f>'[2]18th'!I3</f>
        <v>23</v>
      </c>
      <c r="M28" s="150">
        <f>'[2]18th'!J3</f>
        <v>5</v>
      </c>
      <c r="N28" s="37">
        <f>'[2]18th'!K3</f>
        <v>3.75</v>
      </c>
      <c r="O28" s="36">
        <f>'[2]18th'!L3</f>
        <v>3</v>
      </c>
      <c r="P28" s="151">
        <f>'[2]18th'!M3</f>
        <v>2.5</v>
      </c>
      <c r="Q28" s="165" t="str">
        <f t="shared" ref="Q28:Q53" si="4">IF(D28="","",IF(D28&gt;=C28,"J",IF(D28&lt;C28,"L")))</f>
        <v>L</v>
      </c>
      <c r="R28" s="69" t="str">
        <f t="shared" si="0"/>
        <v>J</v>
      </c>
      <c r="S28" s="69" t="str">
        <f t="shared" si="1"/>
        <v>J</v>
      </c>
      <c r="T28" s="15" t="str">
        <f>'[2]18th'!N3</f>
        <v>G</v>
      </c>
      <c r="U28" s="14">
        <f>'[2]18th'!O3</f>
        <v>3</v>
      </c>
      <c r="V28" s="71">
        <f>'[2]18th'!P3</f>
        <v>2</v>
      </c>
      <c r="W28" s="16">
        <f>'[2]18th'!Q3</f>
        <v>2</v>
      </c>
      <c r="X28" s="186">
        <f>'[2]18th'!R3</f>
        <v>2</v>
      </c>
      <c r="Y28" s="81">
        <f>'[2]18th'!S3</f>
        <v>34.5</v>
      </c>
      <c r="Z28" s="56">
        <f>'[2]18th'!T3</f>
        <v>23</v>
      </c>
      <c r="AA28" s="17">
        <f>'[2]18th'!U3</f>
        <v>23</v>
      </c>
      <c r="AB28" s="129">
        <f>'[2]18th'!V3</f>
        <v>23</v>
      </c>
      <c r="AC28" s="119">
        <f>'[2]18th'!W3</f>
        <v>5</v>
      </c>
      <c r="AD28" s="37">
        <f>'[2]18th'!X3</f>
        <v>7.5</v>
      </c>
      <c r="AE28" s="36">
        <f>'[2]18th'!Y3</f>
        <v>3</v>
      </c>
      <c r="AF28" s="124">
        <f>'[2]18th'!Z3</f>
        <v>3.75</v>
      </c>
      <c r="AG28" s="126" t="str">
        <f t="shared" si="2"/>
        <v>J</v>
      </c>
      <c r="AH28" s="69" t="str">
        <f t="shared" si="3"/>
        <v>L</v>
      </c>
      <c r="AI28" s="15" t="str">
        <f>'[2]18th'!$AA$3</f>
        <v>A</v>
      </c>
    </row>
    <row r="29" spans="1:35" ht="12" customHeight="1" x14ac:dyDescent="0.2">
      <c r="A29" s="450" t="s">
        <v>3</v>
      </c>
      <c r="B29" s="451"/>
      <c r="C29" s="217">
        <f>'[3]18th'!$E$17+'[3]18th'!$F$17+'[3]18th'!$G$17</f>
        <v>1</v>
      </c>
      <c r="D29" s="319">
        <f>'[3]18th'!$H$17+'[3]18th'!$I$17+'[3]18th'!$J$17</f>
        <v>1</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4"/>
        <v>J</v>
      </c>
      <c r="R29" s="69" t="str">
        <f t="shared" si="0"/>
        <v>J</v>
      </c>
      <c r="S29" s="69" t="str">
        <f t="shared" si="1"/>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450" t="s">
        <v>119</v>
      </c>
      <c r="B30" s="451"/>
      <c r="C30" s="217">
        <f>'[4]18th'!$E$17+'[4]18th'!$F$17+'[4]18th'!$G$17</f>
        <v>1</v>
      </c>
      <c r="D30" s="319">
        <f>'[4]18th'!$H$17+'[4]18th'!$I$17+'[4]18th'!$J$17</f>
        <v>1</v>
      </c>
      <c r="E30" s="14">
        <f>'[4]18th'!B3</f>
        <v>7</v>
      </c>
      <c r="F30" s="71">
        <f>'[4]18th'!C3</f>
        <v>5</v>
      </c>
      <c r="G30" s="16">
        <f>'[4]18th'!D3</f>
        <v>7</v>
      </c>
      <c r="H30" s="325">
        <f>'[4]18th'!E3</f>
        <v>7</v>
      </c>
      <c r="I30" s="81">
        <f>'[4]18th'!F3</f>
        <v>80.5</v>
      </c>
      <c r="J30" s="56">
        <f>'[4]18th'!G3</f>
        <v>57.5</v>
      </c>
      <c r="K30" s="57">
        <f>'[4]18th'!H3</f>
        <v>80.5</v>
      </c>
      <c r="L30" s="121">
        <f>'[4]18th'!I3</f>
        <v>80.5</v>
      </c>
      <c r="M30" s="150">
        <f>'[4]18th'!J3</f>
        <v>5.1428571428571432</v>
      </c>
      <c r="N30" s="37">
        <f>'[4]18th'!K3</f>
        <v>7.2</v>
      </c>
      <c r="O30" s="36">
        <f>'[4]18th'!L3</f>
        <v>2.5714285714285716</v>
      </c>
      <c r="P30" s="151">
        <f>'[4]18th'!M3</f>
        <v>3</v>
      </c>
      <c r="Q30" s="165" t="str">
        <f t="shared" si="4"/>
        <v>J</v>
      </c>
      <c r="R30" s="69" t="str">
        <f t="shared" si="0"/>
        <v>J</v>
      </c>
      <c r="S30" s="69" t="str">
        <f t="shared" si="1"/>
        <v>L</v>
      </c>
      <c r="T30" s="15" t="str">
        <f>'[4]18th'!N3</f>
        <v>G</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 t="shared" si="2"/>
        <v>J</v>
      </c>
      <c r="AH30" s="69" t="str">
        <f t="shared" si="3"/>
        <v>J</v>
      </c>
      <c r="AI30" s="15" t="str">
        <f>'[4]18th'!$AA$3</f>
        <v>G</v>
      </c>
    </row>
    <row r="31" spans="1:35" ht="12" customHeight="1" x14ac:dyDescent="0.2">
      <c r="A31" s="450" t="s">
        <v>121</v>
      </c>
      <c r="B31" s="451"/>
      <c r="C31" s="217">
        <f>'[5]18th'!$E$17+'[5]18th'!$F$17+'[5]18th'!$G$17</f>
        <v>1</v>
      </c>
      <c r="D31" s="319">
        <f>'[5]18th'!$H$17+'[5]18th'!$I$17+'[5]18th'!$J$17</f>
        <v>1</v>
      </c>
      <c r="E31" s="14">
        <f>'[5]18th'!B3</f>
        <v>6</v>
      </c>
      <c r="F31" s="71">
        <f>'[5]18th'!C3</f>
        <v>5</v>
      </c>
      <c r="G31" s="16">
        <f>'[5]18th'!D3</f>
        <v>2</v>
      </c>
      <c r="H31" s="325">
        <f>'[5]18th'!E3</f>
        <v>2</v>
      </c>
      <c r="I31" s="81">
        <f>'[5]18th'!F3</f>
        <v>69</v>
      </c>
      <c r="J31" s="56">
        <f>'[5]18th'!G3</f>
        <v>57.5</v>
      </c>
      <c r="K31" s="57">
        <f>'[5]18th'!H3</f>
        <v>23</v>
      </c>
      <c r="L31" s="121">
        <f>'[5]18th'!I3</f>
        <v>23</v>
      </c>
      <c r="M31" s="150">
        <f>'[5]18th'!J3</f>
        <v>4</v>
      </c>
      <c r="N31" s="37">
        <f>'[5]18th'!K3</f>
        <v>4.8</v>
      </c>
      <c r="O31" s="36">
        <f>'[5]18th'!L3</f>
        <v>3</v>
      </c>
      <c r="P31" s="151">
        <f>'[5]18th'!M3</f>
        <v>3.4285714285714284</v>
      </c>
      <c r="Q31" s="165" t="str">
        <f t="shared" si="4"/>
        <v>J</v>
      </c>
      <c r="R31" s="69" t="str">
        <f t="shared" si="0"/>
        <v>J</v>
      </c>
      <c r="S31" s="69" t="str">
        <f t="shared" si="1"/>
        <v>L</v>
      </c>
      <c r="T31" s="15" t="str">
        <f>'[5]18th'!N3</f>
        <v>A</v>
      </c>
      <c r="U31" s="14">
        <f>'[5]18th'!O3</f>
        <v>5</v>
      </c>
      <c r="V31" s="71">
        <f>'[5]18th'!P3</f>
        <v>4</v>
      </c>
      <c r="W31" s="16">
        <f>'[5]18th'!Q3</f>
        <v>1</v>
      </c>
      <c r="X31" s="186">
        <f>'[5]18th'!R3</f>
        <v>2</v>
      </c>
      <c r="Y31" s="81">
        <f>'[5]18th'!S3</f>
        <v>57.5</v>
      </c>
      <c r="Z31" s="56">
        <f>'[5]18th'!T3</f>
        <v>46</v>
      </c>
      <c r="AA31" s="17">
        <f>'[5]18th'!U3</f>
        <v>11.5</v>
      </c>
      <c r="AB31" s="129">
        <f>'[5]18th'!V3</f>
        <v>23</v>
      </c>
      <c r="AC31" s="119">
        <f>'[5]18th'!W3</f>
        <v>4.8</v>
      </c>
      <c r="AD31" s="37">
        <f>'[5]18th'!X3</f>
        <v>6</v>
      </c>
      <c r="AE31" s="36">
        <f>'[5]18th'!Y3</f>
        <v>4</v>
      </c>
      <c r="AF31" s="124">
        <f>'[5]18th'!Z3</f>
        <v>4</v>
      </c>
      <c r="AG31" s="126" t="str">
        <f t="shared" si="2"/>
        <v>J</v>
      </c>
      <c r="AH31" s="69" t="str">
        <f t="shared" si="3"/>
        <v>L</v>
      </c>
      <c r="AI31" s="15" t="str">
        <f>'[5]18th'!$AA$3</f>
        <v>A</v>
      </c>
    </row>
    <row r="32" spans="1:35" ht="12" customHeight="1" x14ac:dyDescent="0.2">
      <c r="A32" s="563" t="s">
        <v>129</v>
      </c>
      <c r="B32" s="564"/>
      <c r="C32" s="217">
        <v>1</v>
      </c>
      <c r="D32" s="319">
        <v>0</v>
      </c>
      <c r="E32" s="14">
        <f>'[6]18th'!B3</f>
        <v>2</v>
      </c>
      <c r="F32" s="315">
        <f>'[6]18th'!C3</f>
        <v>2</v>
      </c>
      <c r="G32" s="16">
        <f>'[6]18th'!D3</f>
        <v>3</v>
      </c>
      <c r="H32" s="314">
        <f>'[6]18th'!E3</f>
        <v>2</v>
      </c>
      <c r="I32" s="81">
        <f>'[6]18th'!F3</f>
        <v>23</v>
      </c>
      <c r="J32" s="56">
        <f>'[6]18th'!G3</f>
        <v>23</v>
      </c>
      <c r="K32" s="17">
        <f>'[6]18th'!H3</f>
        <v>34.5</v>
      </c>
      <c r="L32" s="129">
        <f>'[6]18th'!I3</f>
        <v>23</v>
      </c>
      <c r="M32" s="150">
        <f>'[6]18th'!J3</f>
        <v>0</v>
      </c>
      <c r="N32" s="72">
        <f>'[6]18th'!K3</f>
        <v>0</v>
      </c>
      <c r="O32" s="36">
        <f>'[6]18th'!L3</f>
        <v>0</v>
      </c>
      <c r="P32" s="187">
        <f>'[6]18th'!M3</f>
        <v>0</v>
      </c>
      <c r="Q32" s="165" t="str">
        <f>IF(D32="","",IF(D32&gt;=C32,"J",IF(D32&lt;C32,"L")))</f>
        <v>L</v>
      </c>
      <c r="R32" s="69" t="str">
        <f>IF(J32="","",IF(J32&gt;=23,"J",IF(J32&lt;23,"L")))</f>
        <v>J</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450" t="s">
        <v>5</v>
      </c>
      <c r="B33" s="451"/>
      <c r="C33" s="217">
        <f>'[7]18th'!$E$17+'[7]18th'!$F$17+'[7]18th'!$G$17</f>
        <v>1</v>
      </c>
      <c r="D33" s="319">
        <f>'[7]18th'!$H$17+'[7]18th'!$I$17+'[7]18th'!$J$17</f>
        <v>0</v>
      </c>
      <c r="E33" s="14">
        <f>'[7]18th'!B3</f>
        <v>6</v>
      </c>
      <c r="F33" s="71">
        <f>'[7]18th'!C3</f>
        <v>4</v>
      </c>
      <c r="G33" s="16">
        <f>'[7]18th'!D3</f>
        <v>2</v>
      </c>
      <c r="H33" s="325">
        <f>'[7]18th'!E3</f>
        <v>2</v>
      </c>
      <c r="I33" s="81">
        <f>'[7]18th'!F3</f>
        <v>69</v>
      </c>
      <c r="J33" s="56">
        <f>'[7]18th'!G3</f>
        <v>46</v>
      </c>
      <c r="K33" s="57">
        <f>'[7]18th'!H3</f>
        <v>23</v>
      </c>
      <c r="L33" s="121">
        <f>'[7]18th'!I3</f>
        <v>23</v>
      </c>
      <c r="M33" s="263" t="str">
        <f>'[7]18th'!J3</f>
        <v>N/A</v>
      </c>
      <c r="N33" s="264" t="str">
        <f>'[7]18th'!K3</f>
        <v>N/A</v>
      </c>
      <c r="O33" s="264" t="str">
        <f>'[7]18th'!L3</f>
        <v>N/A</v>
      </c>
      <c r="P33" s="266" t="str">
        <f>'[7]18th'!M3</f>
        <v>N/A</v>
      </c>
      <c r="Q33" s="165" t="str">
        <f t="shared" si="4"/>
        <v>L</v>
      </c>
      <c r="R33" s="69" t="str">
        <f t="shared" si="0"/>
        <v>J</v>
      </c>
      <c r="S33" s="69" t="str">
        <f t="shared" si="1"/>
        <v>L</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450" t="s">
        <v>8</v>
      </c>
      <c r="B34" s="451"/>
      <c r="C34" s="217"/>
      <c r="D34" s="319"/>
      <c r="E34" s="14">
        <f>'[8]18th'!B3</f>
        <v>16</v>
      </c>
      <c r="F34" s="71">
        <f>'[8]18th'!C3</f>
        <v>13</v>
      </c>
      <c r="G34" s="16">
        <f>'[8]18th'!D3</f>
        <v>7</v>
      </c>
      <c r="H34" s="325">
        <f>'[8]18th'!E3</f>
        <v>5</v>
      </c>
      <c r="I34" s="81">
        <f>'[8]18th'!F3</f>
        <v>184</v>
      </c>
      <c r="J34" s="56">
        <f>'[8]18th'!G3</f>
        <v>149.5</v>
      </c>
      <c r="K34" s="57">
        <f>'[8]18th'!H3</f>
        <v>80.5</v>
      </c>
      <c r="L34" s="121">
        <f>'[8]18th'!I3</f>
        <v>57.5</v>
      </c>
      <c r="M34" s="263" t="str">
        <f>'[8]18th'!J3</f>
        <v>N/A</v>
      </c>
      <c r="N34" s="264" t="str">
        <f>'[8]18th'!K3</f>
        <v>N/A</v>
      </c>
      <c r="O34" s="264" t="str">
        <f>'[8]18th'!L3</f>
        <v>N/A</v>
      </c>
      <c r="P34" s="266" t="str">
        <f>'[8]18th'!M3</f>
        <v>N/A</v>
      </c>
      <c r="Q34" s="340" t="s">
        <v>120</v>
      </c>
      <c r="R34" s="69" t="str">
        <f t="shared" si="0"/>
        <v>J</v>
      </c>
      <c r="S34" s="69" t="str">
        <f t="shared" si="1"/>
        <v>L</v>
      </c>
      <c r="T34" s="15" t="str">
        <f>'[8]18th'!N3</f>
        <v>A</v>
      </c>
      <c r="U34" s="14">
        <f>'[8]18th'!O3</f>
        <v>15</v>
      </c>
      <c r="V34" s="71">
        <f>'[8]18th'!P3</f>
        <v>15</v>
      </c>
      <c r="W34" s="16">
        <f>'[8]18th'!Q3</f>
        <v>5</v>
      </c>
      <c r="X34" s="186">
        <f>'[8]18th'!R3</f>
        <v>4</v>
      </c>
      <c r="Y34" s="81">
        <f>'[8]18th'!S3</f>
        <v>172.5</v>
      </c>
      <c r="Z34" s="56">
        <f>'[8]18th'!T3</f>
        <v>172.5</v>
      </c>
      <c r="AA34" s="17">
        <f>'[8]18th'!U3</f>
        <v>57.5</v>
      </c>
      <c r="AB34" s="214">
        <f>'[8]18th'!V3</f>
        <v>46</v>
      </c>
      <c r="AC34" s="321" t="str">
        <f>'[8]18th'!W3</f>
        <v>N/A</v>
      </c>
      <c r="AD34" s="264" t="str">
        <f>'[8]18th'!X3</f>
        <v>N/A</v>
      </c>
      <c r="AE34" s="264" t="str">
        <f>'[8]18th'!Y3</f>
        <v>N/A</v>
      </c>
      <c r="AF34" s="265" t="str">
        <f>'[8]18th'!Z3</f>
        <v>N/A</v>
      </c>
      <c r="AG34" s="126" t="str">
        <f t="shared" si="2"/>
        <v>J</v>
      </c>
      <c r="AH34" s="69" t="str">
        <f t="shared" si="3"/>
        <v>J</v>
      </c>
      <c r="AI34" s="15" t="str">
        <f>'[8]18th'!$AA$3</f>
        <v>G</v>
      </c>
    </row>
    <row r="35" spans="1:36" ht="12" customHeight="1" x14ac:dyDescent="0.2">
      <c r="A35" s="316" t="s">
        <v>131</v>
      </c>
      <c r="B35" s="317"/>
      <c r="C35" s="217"/>
      <c r="D35" s="319"/>
      <c r="E35" s="14">
        <f>'[9]18th'!B3</f>
        <v>6</v>
      </c>
      <c r="F35" s="301">
        <f>'[9]18th'!C3</f>
        <v>5</v>
      </c>
      <c r="G35" s="16">
        <f>'[9]18th'!D3</f>
        <v>2</v>
      </c>
      <c r="H35" s="327">
        <f>'[9]18th'!E3</f>
        <v>2</v>
      </c>
      <c r="I35" s="14">
        <f>'[9]18th'!F3</f>
        <v>69</v>
      </c>
      <c r="J35" s="301">
        <f>'[9]18th'!G3</f>
        <v>57.5</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1"/>
        <v>L</v>
      </c>
      <c r="T35" s="323" t="str">
        <f>'[9]18th'!N3</f>
        <v>R</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450" t="s">
        <v>67</v>
      </c>
      <c r="B36" s="451"/>
      <c r="C36" s="217"/>
      <c r="D36" s="319"/>
      <c r="E36" s="14">
        <f>'[10]18th'!B3</f>
        <v>5</v>
      </c>
      <c r="F36" s="71">
        <f>'[10]18th'!C3</f>
        <v>5</v>
      </c>
      <c r="G36" s="16">
        <f>'[10]18th'!D3</f>
        <v>1</v>
      </c>
      <c r="H36" s="325">
        <f>'[10]18th'!E3</f>
        <v>1</v>
      </c>
      <c r="I36" s="81">
        <f>'[10]18th'!F3</f>
        <v>53.5</v>
      </c>
      <c r="J36" s="56">
        <f>'[10]18th'!G3</f>
        <v>57.5</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448" t="s">
        <v>9</v>
      </c>
      <c r="B37" s="449"/>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t="str">
        <f>'[11]18th'!$AA$3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'[12]18th'!$E$17+'[12]18th'!$F$17+'[12]18th'!$G$17</f>
        <v>1</v>
      </c>
      <c r="D42" s="291">
        <f>'[12]18th'!$H$17+'[12]18th'!$I$17+'[12]18th'!$J$17</f>
        <v>0</v>
      </c>
      <c r="E42" s="14">
        <f>'[12]18th'!B3</f>
        <v>3</v>
      </c>
      <c r="F42" s="71">
        <f>'[12]18th'!C3</f>
        <v>2.65</v>
      </c>
      <c r="G42" s="16">
        <f>'[12]18th'!D3</f>
        <v>2</v>
      </c>
      <c r="H42" s="186">
        <f>'[12]18th'!E3</f>
        <v>2</v>
      </c>
      <c r="I42" s="81">
        <f>'[12]18th'!F3</f>
        <v>34.5</v>
      </c>
      <c r="J42" s="56">
        <f>'[12]18th'!G3</f>
        <v>30.5</v>
      </c>
      <c r="K42" s="57">
        <f>'[12]18th'!H3</f>
        <v>23</v>
      </c>
      <c r="L42" s="161">
        <f>'[12]18th'!I3</f>
        <v>23</v>
      </c>
      <c r="M42" s="150">
        <f>'[12]18th'!J3</f>
        <v>6</v>
      </c>
      <c r="N42" s="37">
        <f>'[12]18th'!K3</f>
        <v>6.7924528301886795</v>
      </c>
      <c r="O42" s="36">
        <f>'[12]18th'!L3</f>
        <v>3.6</v>
      </c>
      <c r="P42" s="124">
        <f>'[12]18th'!M3</f>
        <v>3.8709677419354835</v>
      </c>
      <c r="Q42" s="289" t="str">
        <f>IF(D42="","",IF(D42&gt;=C42,"J",IF(D42&lt;C42,"L")))</f>
        <v>L</v>
      </c>
      <c r="R42" s="184" t="str">
        <f>IF(J42="","",IF(J42&gt;=23,"J",IF(J42&lt;23,"L")))</f>
        <v>J</v>
      </c>
      <c r="S42" s="184" t="str">
        <f t="shared" ref="S42:S53" si="5">IF(J42="","",IF(J42&gt;=I42-8,"J",IF(J42&lt;I42-8,"L")))</f>
        <v>J</v>
      </c>
      <c r="T42" s="185" t="str">
        <f>'[12]18th'!N3</f>
        <v>A</v>
      </c>
      <c r="U42" s="14">
        <f>'[12]18th'!O3</f>
        <v>3</v>
      </c>
      <c r="V42" s="71">
        <f>'[12]18th'!P3</f>
        <v>2</v>
      </c>
      <c r="W42" s="16">
        <f>'[12]18th'!Q3</f>
        <v>1</v>
      </c>
      <c r="X42" s="186">
        <f>'[12]18th'!R3</f>
        <v>2</v>
      </c>
      <c r="Y42" s="55">
        <f>'[12]18th'!S3</f>
        <v>34.5</v>
      </c>
      <c r="Z42" s="56">
        <f>'[12]18th'!T3</f>
        <v>23</v>
      </c>
      <c r="AA42" s="17">
        <f>'[12]18th'!U3</f>
        <v>11.5</v>
      </c>
      <c r="AB42" s="129">
        <f>'[12]18th'!V3</f>
        <v>23</v>
      </c>
      <c r="AC42" s="150">
        <f>'[12]18th'!W3</f>
        <v>6</v>
      </c>
      <c r="AD42" s="37">
        <f>'[12]18th'!X3</f>
        <v>9</v>
      </c>
      <c r="AE42" s="36">
        <f>'[12]18th'!Y3</f>
        <v>4.5</v>
      </c>
      <c r="AF42" s="151">
        <f>'[12]18th'!Z3</f>
        <v>4.5</v>
      </c>
      <c r="AG42" s="165" t="str">
        <f t="shared" ref="AG42:AG53" si="6">IF(Z42="","",IF(Z42&gt;=23,"J",IF(Z42&lt;23,"L")))</f>
        <v>J</v>
      </c>
      <c r="AH42" s="69" t="str">
        <f t="shared" ref="AH42:AH53" si="7">IF(Z42="","",IF(Z42&gt;=Y42-8,"J",IF(Z42&lt;Y42-8,"L")))</f>
        <v>L</v>
      </c>
      <c r="AI42" s="15" t="str">
        <f>'[12]18th'!$AA$3</f>
        <v>A</v>
      </c>
    </row>
    <row r="43" spans="1:36" ht="12" customHeight="1" x14ac:dyDescent="0.2">
      <c r="A43" s="450" t="s">
        <v>6</v>
      </c>
      <c r="B43" s="451"/>
      <c r="C43" s="217">
        <f>'[13]18th'!$E$17+'[13]18th'!$F$17+'[13]18th'!$G$17</f>
        <v>1</v>
      </c>
      <c r="D43" s="254">
        <f>'[13]18th'!$H$17+'[13]18th'!$I$17+'[13]18th'!$J$17</f>
        <v>1</v>
      </c>
      <c r="E43" s="14">
        <f>'[13]18th'!B3</f>
        <v>3</v>
      </c>
      <c r="F43" s="71">
        <f>'[13]18th'!C3</f>
        <v>3</v>
      </c>
      <c r="G43" s="16">
        <f>'[13]18th'!D3</f>
        <v>5</v>
      </c>
      <c r="H43" s="186">
        <f>'[13]18th'!E3</f>
        <v>4</v>
      </c>
      <c r="I43" s="81">
        <f>'[13]18th'!F3</f>
        <v>34.5</v>
      </c>
      <c r="J43" s="56">
        <f>'[13]18th'!G3</f>
        <v>34.5</v>
      </c>
      <c r="K43" s="57">
        <f>'[13]18th'!H3</f>
        <v>57.5</v>
      </c>
      <c r="L43" s="161">
        <f>'[13]18th'!I3</f>
        <v>46</v>
      </c>
      <c r="M43" s="150">
        <f>'[13]18th'!J3</f>
        <v>5.333333333333333</v>
      </c>
      <c r="N43" s="37">
        <f>'[13]18th'!K3</f>
        <v>5.333333333333333</v>
      </c>
      <c r="O43" s="36">
        <f>'[13]18th'!L3</f>
        <v>2</v>
      </c>
      <c r="P43" s="124">
        <f>'[13]18th'!M3</f>
        <v>2.2857142857142856</v>
      </c>
      <c r="Q43" s="126" t="str">
        <f>IF(D43="","",IF(D43&gt;=C43,"J",IF(D43&lt;C43,"L")))</f>
        <v>J</v>
      </c>
      <c r="R43" s="90" t="str">
        <f>IF(J43="","",IF(J43&gt;=23,"J",IF(J43&lt;23,"L")))</f>
        <v>J</v>
      </c>
      <c r="S43" s="69" t="str">
        <f t="shared" si="5"/>
        <v>J</v>
      </c>
      <c r="T43" s="15" t="str">
        <f>'[13]18th'!N3</f>
        <v>G</v>
      </c>
      <c r="U43" s="14">
        <f>'[13]18th'!O3</f>
        <v>3</v>
      </c>
      <c r="V43" s="71">
        <f>'[13]18th'!P3</f>
        <v>3</v>
      </c>
      <c r="W43" s="16">
        <f>'[13]18th'!Q3</f>
        <v>5</v>
      </c>
      <c r="X43" s="186">
        <f>'[13]18th'!R3</f>
        <v>5</v>
      </c>
      <c r="Y43" s="55">
        <f>'[13]18th'!S3</f>
        <v>34.5</v>
      </c>
      <c r="Z43" s="56">
        <f>'[13]18th'!T3</f>
        <v>34.5</v>
      </c>
      <c r="AA43" s="17">
        <f>'[13]18th'!U3</f>
        <v>57.5</v>
      </c>
      <c r="AB43" s="129">
        <f>'[13]18th'!V3</f>
        <v>57.5</v>
      </c>
      <c r="AC43" s="150">
        <f>'[13]18th'!W3</f>
        <v>5.333333333333333</v>
      </c>
      <c r="AD43" s="37">
        <f>'[13]18th'!X3</f>
        <v>5.333333333333333</v>
      </c>
      <c r="AE43" s="36">
        <f>'[13]18th'!Y3</f>
        <v>2</v>
      </c>
      <c r="AF43" s="151">
        <f>'[13]18th'!Z3</f>
        <v>2</v>
      </c>
      <c r="AG43" s="165" t="str">
        <f t="shared" si="6"/>
        <v>J</v>
      </c>
      <c r="AH43" s="69" t="str">
        <f t="shared" si="7"/>
        <v>J</v>
      </c>
      <c r="AI43" s="15" t="str">
        <f>'[13]18th'!$AA$3</f>
        <v>G</v>
      </c>
    </row>
    <row r="44" spans="1:36" ht="12" customHeight="1" x14ac:dyDescent="0.2">
      <c r="A44" s="450" t="s">
        <v>7</v>
      </c>
      <c r="B44" s="451"/>
      <c r="C44" s="217">
        <f>'[14]18th'!$E$17+'[14]18th'!$F$17+'[14]18th'!$G$17</f>
        <v>1</v>
      </c>
      <c r="D44" s="254">
        <f>'[14]18th'!$H$17+'[14]18th'!$I$17+'[14]18th'!$J$17</f>
        <v>1</v>
      </c>
      <c r="E44" s="14">
        <f>'[14]18th'!B3</f>
        <v>3</v>
      </c>
      <c r="F44" s="71">
        <f>'[14]18th'!C3</f>
        <v>2</v>
      </c>
      <c r="G44" s="16">
        <f>'[14]18th'!D3</f>
        <v>2</v>
      </c>
      <c r="H44" s="186">
        <f>'[14]18th'!E3</f>
        <v>4</v>
      </c>
      <c r="I44" s="81">
        <f>'[14]18th'!F3</f>
        <v>34.5</v>
      </c>
      <c r="J44" s="56">
        <f>'[14]18th'!G3</f>
        <v>23</v>
      </c>
      <c r="K44" s="57">
        <f>'[14]18th'!H3</f>
        <v>23</v>
      </c>
      <c r="L44" s="161">
        <f>'[14]18th'!I3</f>
        <v>46</v>
      </c>
      <c r="M44" s="150">
        <f>'[14]18th'!J3</f>
        <v>6</v>
      </c>
      <c r="N44" s="37">
        <f>'[14]18th'!K3</f>
        <v>9</v>
      </c>
      <c r="O44" s="36">
        <f>'[14]18th'!L3</f>
        <v>3.6</v>
      </c>
      <c r="P44" s="124">
        <f>'[14]18th'!M3</f>
        <v>3</v>
      </c>
      <c r="Q44" s="126" t="str">
        <f>IF(D44="","",IF(D44&gt;=C44,"J",IF(D44&lt;C44,"L")))</f>
        <v>J</v>
      </c>
      <c r="R44" s="90" t="str">
        <f>IF(J44="","",IF(J44&gt;=23,"J",IF(J44&lt;23,"L")))</f>
        <v>J</v>
      </c>
      <c r="S44" s="69" t="str">
        <f t="shared" si="5"/>
        <v>L</v>
      </c>
      <c r="T44" s="15" t="str">
        <f>'[14]18th'!N3</f>
        <v>A</v>
      </c>
      <c r="U44" s="14">
        <f>'[14]18th'!O3</f>
        <v>3</v>
      </c>
      <c r="V44" s="71">
        <f>'[14]18th'!P3</f>
        <v>3</v>
      </c>
      <c r="W44" s="16">
        <f>'[14]18th'!Q3</f>
        <v>1</v>
      </c>
      <c r="X44" s="186">
        <f>'[14]18th'!R3</f>
        <v>3</v>
      </c>
      <c r="Y44" s="55">
        <f>'[14]18th'!S3</f>
        <v>34.5</v>
      </c>
      <c r="Z44" s="56">
        <f>'[14]18th'!T3</f>
        <v>34.5</v>
      </c>
      <c r="AA44" s="17">
        <f>'[14]18th'!U3</f>
        <v>11.5</v>
      </c>
      <c r="AB44" s="129">
        <f>'[14]18th'!V3</f>
        <v>34.5</v>
      </c>
      <c r="AC44" s="150">
        <f>'[14]18th'!W3</f>
        <v>6</v>
      </c>
      <c r="AD44" s="37">
        <f>'[14]18th'!X3</f>
        <v>6</v>
      </c>
      <c r="AE44" s="36">
        <f>'[14]18th'!Y3</f>
        <v>4.5</v>
      </c>
      <c r="AF44" s="151">
        <f>'[14]18th'!Z3</f>
        <v>3</v>
      </c>
      <c r="AG44" s="165" t="str">
        <f t="shared" si="6"/>
        <v>J</v>
      </c>
      <c r="AH44" s="69" t="str">
        <f t="shared" si="7"/>
        <v>J</v>
      </c>
      <c r="AI44" s="15" t="str">
        <f>'[14]18th'!$AA$3</f>
        <v>G</v>
      </c>
    </row>
    <row r="45" spans="1:36" ht="12" customHeight="1" x14ac:dyDescent="0.2">
      <c r="A45" s="450" t="s">
        <v>11</v>
      </c>
      <c r="B45" s="451"/>
      <c r="C45" s="217">
        <f>'[15]18th'!$E$17+'[15]18th'!$F$17+'[15]18th'!$G$17</f>
        <v>1</v>
      </c>
      <c r="D45" s="254">
        <f>'[15]18th'!$H$17+'[15]18th'!$I$17+'[15]18th'!$J$17</f>
        <v>1</v>
      </c>
      <c r="E45" s="14">
        <f>'[15]18th'!B3</f>
        <v>4</v>
      </c>
      <c r="F45" s="71">
        <f>'[15]18th'!C3</f>
        <v>3</v>
      </c>
      <c r="G45" s="16">
        <f>'[15]18th'!D3</f>
        <v>4</v>
      </c>
      <c r="H45" s="186">
        <f>'[15]18th'!E3</f>
        <v>4</v>
      </c>
      <c r="I45" s="81">
        <f>'[15]18th'!F3</f>
        <v>46</v>
      </c>
      <c r="J45" s="56">
        <f>'[15]18th'!G3</f>
        <v>34.5</v>
      </c>
      <c r="K45" s="57">
        <f>'[15]18th'!H3</f>
        <v>46</v>
      </c>
      <c r="L45" s="161">
        <f>'[15]18th'!I3</f>
        <v>46</v>
      </c>
      <c r="M45" s="150">
        <f>'[15]18th'!J3</f>
        <v>7</v>
      </c>
      <c r="N45" s="37">
        <f>'[15]18th'!K3</f>
        <v>9.3333333333333339</v>
      </c>
      <c r="O45" s="36">
        <f>'[15]18th'!L3</f>
        <v>3.5</v>
      </c>
      <c r="P45" s="124">
        <f>'[15]18th'!M3</f>
        <v>4</v>
      </c>
      <c r="Q45" s="126" t="str">
        <f t="shared" si="4"/>
        <v>J</v>
      </c>
      <c r="R45" s="90" t="str">
        <f t="shared" si="0"/>
        <v>J</v>
      </c>
      <c r="S45" s="69" t="str">
        <f t="shared" si="5"/>
        <v>L</v>
      </c>
      <c r="T45" s="15" t="str">
        <f>'[15]18th'!N3</f>
        <v>A</v>
      </c>
      <c r="U45" s="14">
        <f>'[15]18th'!O3</f>
        <v>4</v>
      </c>
      <c r="V45" s="71">
        <f>'[15]18th'!P3</f>
        <v>4</v>
      </c>
      <c r="W45" s="16">
        <f>'[15]18th'!Q3</f>
        <v>3</v>
      </c>
      <c r="X45" s="186">
        <f>'[15]18th'!R3</f>
        <v>3</v>
      </c>
      <c r="Y45" s="55">
        <f>'[15]18th'!S3</f>
        <v>46</v>
      </c>
      <c r="Z45" s="56">
        <f>'[15]18th'!T3</f>
        <v>46</v>
      </c>
      <c r="AA45" s="17">
        <f>'[15]18th'!U3</f>
        <v>34.5</v>
      </c>
      <c r="AB45" s="129">
        <f>'[15]18th'!V3</f>
        <v>34.5</v>
      </c>
      <c r="AC45" s="150">
        <f>'[15]18th'!W3</f>
        <v>7</v>
      </c>
      <c r="AD45" s="37">
        <f>'[15]18th'!X3</f>
        <v>7</v>
      </c>
      <c r="AE45" s="36">
        <f>'[15]18th'!Y3</f>
        <v>4</v>
      </c>
      <c r="AF45" s="151">
        <f>'[15]18th'!Z3</f>
        <v>4</v>
      </c>
      <c r="AG45" s="165" t="str">
        <f t="shared" si="6"/>
        <v>J</v>
      </c>
      <c r="AH45" s="69" t="str">
        <f t="shared" si="7"/>
        <v>J</v>
      </c>
      <c r="AI45" s="15" t="str">
        <f>'[15]18th'!$AA$3</f>
        <v>G</v>
      </c>
    </row>
    <row r="46" spans="1:36" ht="12" customHeight="1" x14ac:dyDescent="0.2">
      <c r="A46" s="450" t="s">
        <v>10</v>
      </c>
      <c r="B46" s="451"/>
      <c r="C46" s="217">
        <f>'[16]18th'!$E$17+'[16]18th'!$F$17+'[16]18th'!$G$17</f>
        <v>1</v>
      </c>
      <c r="D46" s="254">
        <f>'[16]18th'!$H$17+'[16]18th'!$I$17+'[16]18th'!$J$17</f>
        <v>2</v>
      </c>
      <c r="E46" s="14">
        <f>'[16]18th'!B3</f>
        <v>4</v>
      </c>
      <c r="F46" s="71">
        <f>'[16]18th'!C3</f>
        <v>4</v>
      </c>
      <c r="G46" s="16">
        <f>'[16]18th'!D3</f>
        <v>7</v>
      </c>
      <c r="H46" s="186">
        <f>'[16]18th'!E3</f>
        <v>5</v>
      </c>
      <c r="I46" s="81">
        <f>'[16]18th'!F3</f>
        <v>46</v>
      </c>
      <c r="J46" s="56">
        <f>'[16]18th'!G3</f>
        <v>46</v>
      </c>
      <c r="K46" s="57">
        <f>'[16]18th'!H3</f>
        <v>80.5</v>
      </c>
      <c r="L46" s="161">
        <f>'[16]18th'!I3</f>
        <v>57.5</v>
      </c>
      <c r="M46" s="150">
        <f>'[16]18th'!J3</f>
        <v>7.5</v>
      </c>
      <c r="N46" s="37">
        <f>'[16]18th'!K3</f>
        <v>7.5</v>
      </c>
      <c r="O46" s="36">
        <f>'[16]18th'!L3</f>
        <v>2.7272727272727271</v>
      </c>
      <c r="P46" s="124">
        <f>'[16]18th'!M3</f>
        <v>3.3333333333333335</v>
      </c>
      <c r="Q46" s="126" t="str">
        <f t="shared" si="4"/>
        <v>J</v>
      </c>
      <c r="R46" s="90" t="str">
        <f t="shared" si="0"/>
        <v>J</v>
      </c>
      <c r="S46" s="69" t="str">
        <f t="shared" si="5"/>
        <v>J</v>
      </c>
      <c r="T46" s="15" t="str">
        <f>'[16]18th'!N3</f>
        <v>A</v>
      </c>
      <c r="U46" s="14">
        <f>'[16]18th'!O3</f>
        <v>4</v>
      </c>
      <c r="V46" s="71">
        <f>'[16]18th'!P3</f>
        <v>5</v>
      </c>
      <c r="W46" s="16">
        <f>'[16]18th'!Q3</f>
        <v>4</v>
      </c>
      <c r="X46" s="186">
        <f>'[16]18th'!R3</f>
        <v>5</v>
      </c>
      <c r="Y46" s="55">
        <f>'[16]18th'!S3</f>
        <v>46</v>
      </c>
      <c r="Z46" s="56">
        <f>'[16]18th'!T3</f>
        <v>57.5</v>
      </c>
      <c r="AA46" s="17">
        <f>'[16]18th'!U3</f>
        <v>46</v>
      </c>
      <c r="AB46" s="129">
        <f>'[16]18th'!V3</f>
        <v>57.5</v>
      </c>
      <c r="AC46" s="150">
        <f>'[16]18th'!W3</f>
        <v>7.5</v>
      </c>
      <c r="AD46" s="37">
        <f>'[16]18th'!X3</f>
        <v>6</v>
      </c>
      <c r="AE46" s="36">
        <f>'[16]18th'!Y3</f>
        <v>3.75</v>
      </c>
      <c r="AF46" s="151">
        <f>'[16]18th'!Z3</f>
        <v>3</v>
      </c>
      <c r="AG46" s="165" t="str">
        <f t="shared" si="6"/>
        <v>J</v>
      </c>
      <c r="AH46" s="69" t="str">
        <f t="shared" si="7"/>
        <v>J</v>
      </c>
      <c r="AI46" s="15" t="str">
        <f>'[16]18th'!$AA$3</f>
        <v>G</v>
      </c>
    </row>
    <row r="47" spans="1:36" ht="12" customHeight="1" x14ac:dyDescent="0.2">
      <c r="A47" s="450" t="s">
        <v>13</v>
      </c>
      <c r="B47" s="451"/>
      <c r="C47" s="217">
        <f>'[17]18th'!$E$17+'[17]18th'!$F$17+'[17]18th'!$G$17</f>
        <v>1</v>
      </c>
      <c r="D47" s="254">
        <f>'[17]18th'!$H$17+'[17]18th'!$I$17+'[17]18th'!$J$17</f>
        <v>0</v>
      </c>
      <c r="E47" s="14">
        <f>'[17]18th'!B3</f>
        <v>6</v>
      </c>
      <c r="F47" s="71">
        <f>'[17]18th'!C3</f>
        <v>6.65</v>
      </c>
      <c r="G47" s="16">
        <f>'[17]18th'!D3</f>
        <v>3</v>
      </c>
      <c r="H47" s="186">
        <f>'[17]18th'!E3</f>
        <v>2</v>
      </c>
      <c r="I47" s="81">
        <f>'[17]18th'!F3</f>
        <v>69</v>
      </c>
      <c r="J47" s="56">
        <f>'[17]18th'!G3</f>
        <v>76.5</v>
      </c>
      <c r="K47" s="57">
        <f>'[17]18th'!H3</f>
        <v>34.5</v>
      </c>
      <c r="L47" s="161">
        <f>'[17]18th'!I3</f>
        <v>23</v>
      </c>
      <c r="M47" s="150">
        <f>'[17]18th'!J3</f>
        <v>4.5</v>
      </c>
      <c r="N47" s="72">
        <f>'[17]18th'!K3</f>
        <v>4.0601503759398492</v>
      </c>
      <c r="O47" s="36">
        <f>'[17]18th'!L3</f>
        <v>3</v>
      </c>
      <c r="P47" s="244">
        <f>'[17]18th'!M3</f>
        <v>3.1213872832369942</v>
      </c>
      <c r="Q47" s="126" t="str">
        <f t="shared" si="4"/>
        <v>L</v>
      </c>
      <c r="R47" s="90" t="str">
        <f t="shared" si="0"/>
        <v>J</v>
      </c>
      <c r="S47" s="69" t="str">
        <f t="shared" si="5"/>
        <v>J</v>
      </c>
      <c r="T47" s="15" t="str">
        <f>'[17]18th'!N3</f>
        <v>A</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 t="shared" si="6"/>
        <v>J</v>
      </c>
      <c r="AH47" s="69" t="str">
        <f t="shared" si="7"/>
        <v>J</v>
      </c>
      <c r="AI47" s="15" t="str">
        <f>'[17]18th'!$AA$3</f>
        <v>G</v>
      </c>
    </row>
    <row r="48" spans="1:36" ht="12" customHeight="1" x14ac:dyDescent="0.2">
      <c r="A48" s="450" t="s">
        <v>123</v>
      </c>
      <c r="B48" s="451"/>
      <c r="C48" s="217">
        <f>'[18]18th'!$E$17+'[18]18th'!$F$17+'[18]18th'!$G$17</f>
        <v>1</v>
      </c>
      <c r="D48" s="254">
        <f>'[18]18th'!$H$17+'[18]18th'!$I$17+'[18]18th'!$J$17</f>
        <v>1</v>
      </c>
      <c r="E48" s="14">
        <f>'[18]18th'!B3</f>
        <v>6</v>
      </c>
      <c r="F48" s="71">
        <f>'[18]18th'!C3</f>
        <v>6</v>
      </c>
      <c r="G48" s="16">
        <f>'[18]18th'!D3</f>
        <v>4</v>
      </c>
      <c r="H48" s="186">
        <f>'[18]18th'!E3</f>
        <v>2</v>
      </c>
      <c r="I48" s="81">
        <f>'[18]18th'!F3</f>
        <v>69</v>
      </c>
      <c r="J48" s="56">
        <f>'[18]18th'!G3</f>
        <v>69</v>
      </c>
      <c r="K48" s="57">
        <f>'[18]18th'!H3</f>
        <v>46</v>
      </c>
      <c r="L48" s="161">
        <f>'[18]18th'!I3</f>
        <v>23</v>
      </c>
      <c r="M48" s="150">
        <f>'[18]18th'!J3</f>
        <v>6.166666666666667</v>
      </c>
      <c r="N48" s="37">
        <f>'[18]18th'!K3</f>
        <v>6.166666666666667</v>
      </c>
      <c r="O48" s="36">
        <f>'[18]18th'!L3</f>
        <v>3.7</v>
      </c>
      <c r="P48" s="124">
        <f>'[18]18th'!M3</f>
        <v>4.625</v>
      </c>
      <c r="Q48" s="126" t="str">
        <f t="shared" si="4"/>
        <v>J</v>
      </c>
      <c r="R48" s="90" t="str">
        <f t="shared" si="0"/>
        <v>J</v>
      </c>
      <c r="S48" s="69" t="str">
        <f t="shared" si="5"/>
        <v>J</v>
      </c>
      <c r="T48" s="15" t="str">
        <f>'[18]18th'!N3</f>
        <v>A</v>
      </c>
      <c r="U48" s="14">
        <f>'[18]18th'!O3</f>
        <v>6</v>
      </c>
      <c r="V48" s="71">
        <f>'[18]18th'!P3</f>
        <v>6</v>
      </c>
      <c r="W48" s="16">
        <f>'[18]18th'!Q3</f>
        <v>2</v>
      </c>
      <c r="X48" s="186">
        <f>'[18]18th'!R3</f>
        <v>2</v>
      </c>
      <c r="Y48" s="55">
        <f>'[18]18th'!S3</f>
        <v>69</v>
      </c>
      <c r="Z48" s="56">
        <f>'[18]18th'!T3</f>
        <v>69</v>
      </c>
      <c r="AA48" s="17">
        <f>'[18]18th'!U3</f>
        <v>23</v>
      </c>
      <c r="AB48" s="129">
        <f>'[18]18th'!V3</f>
        <v>23</v>
      </c>
      <c r="AC48" s="150">
        <f>'[18]18th'!W3</f>
        <v>6.166666666666667</v>
      </c>
      <c r="AD48" s="37">
        <f>'[18]18th'!X3</f>
        <v>6.166666666666667</v>
      </c>
      <c r="AE48" s="36">
        <f>'[18]18th'!Y3</f>
        <v>4.625</v>
      </c>
      <c r="AF48" s="151">
        <f>'[18]18th'!Z3</f>
        <v>4.625</v>
      </c>
      <c r="AG48" s="165" t="str">
        <f t="shared" si="6"/>
        <v>J</v>
      </c>
      <c r="AH48" s="69" t="str">
        <f t="shared" si="7"/>
        <v>J</v>
      </c>
      <c r="AI48" s="15" t="str">
        <f>'[18]18th'!$AA$3</f>
        <v>G</v>
      </c>
    </row>
    <row r="49" spans="1:35" ht="12" customHeight="1" x14ac:dyDescent="0.2">
      <c r="A49" s="450" t="s">
        <v>12</v>
      </c>
      <c r="B49" s="451"/>
      <c r="C49" s="217">
        <f>'[19]18th'!$E$17+'[19]18th'!$F$17+'[19]18th'!$G$17</f>
        <v>1</v>
      </c>
      <c r="D49" s="254">
        <f>'[19]18th'!$H$17+'[19]18th'!$I$17+'[19]18th'!$J$17</f>
        <v>0</v>
      </c>
      <c r="E49" s="14">
        <f>'[19]18th'!B3</f>
        <v>3</v>
      </c>
      <c r="F49" s="71">
        <f>'[19]18th'!C3</f>
        <v>1.65</v>
      </c>
      <c r="G49" s="16">
        <f>'[19]18th'!D3</f>
        <v>2</v>
      </c>
      <c r="H49" s="186">
        <f>'[19]18th'!E3</f>
        <v>2</v>
      </c>
      <c r="I49" s="81">
        <f>'[19]18th'!F3</f>
        <v>34.5</v>
      </c>
      <c r="J49" s="56">
        <f>'[19]18th'!G3</f>
        <v>19</v>
      </c>
      <c r="K49" s="57">
        <f>'[19]18th'!H3</f>
        <v>23</v>
      </c>
      <c r="L49" s="161">
        <f>'[19]18th'!I3</f>
        <v>23</v>
      </c>
      <c r="M49" s="150">
        <f>'[19]18th'!J3</f>
        <v>6.666666666666667</v>
      </c>
      <c r="N49" s="72">
        <f>'[19]18th'!K3</f>
        <v>12.121212121212121</v>
      </c>
      <c r="O49" s="36">
        <f>'[19]18th'!L3</f>
        <v>4</v>
      </c>
      <c r="P49" s="244">
        <f>'[19]18th'!M3</f>
        <v>5.4794520547945202</v>
      </c>
      <c r="Q49" s="126" t="str">
        <f t="shared" si="4"/>
        <v>L</v>
      </c>
      <c r="R49" s="90" t="str">
        <f t="shared" si="0"/>
        <v>L</v>
      </c>
      <c r="S49" s="69" t="str">
        <f t="shared" si="5"/>
        <v>L</v>
      </c>
      <c r="T49" s="15" t="str">
        <f>'[19]18th'!N3</f>
        <v>A</v>
      </c>
      <c r="U49" s="14">
        <f>'[19]18th'!O3</f>
        <v>3</v>
      </c>
      <c r="V49" s="71">
        <f>'[19]18th'!P3</f>
        <v>2</v>
      </c>
      <c r="W49" s="16">
        <f>'[19]18th'!Q3</f>
        <v>1</v>
      </c>
      <c r="X49" s="186">
        <f>'[19]18th'!R3</f>
        <v>1</v>
      </c>
      <c r="Y49" s="55">
        <f>'[19]18th'!S3</f>
        <v>34.5</v>
      </c>
      <c r="Z49" s="56">
        <f>'[19]18th'!T3</f>
        <v>23</v>
      </c>
      <c r="AA49" s="17">
        <f>'[19]18th'!U3</f>
        <v>11.5</v>
      </c>
      <c r="AB49" s="129">
        <f>'[19]18th'!V3</f>
        <v>11.5</v>
      </c>
      <c r="AC49" s="150">
        <f>'[19]18th'!W3</f>
        <v>6.666666666666667</v>
      </c>
      <c r="AD49" s="72">
        <f>'[19]18th'!X3</f>
        <v>10</v>
      </c>
      <c r="AE49" s="36">
        <f>'[19]18th'!Y3</f>
        <v>5</v>
      </c>
      <c r="AF49" s="187">
        <f>'[19]18th'!Z3</f>
        <v>6.666666666666667</v>
      </c>
      <c r="AG49" s="165" t="str">
        <f t="shared" si="6"/>
        <v>J</v>
      </c>
      <c r="AH49" s="69" t="str">
        <f t="shared" si="7"/>
        <v>L</v>
      </c>
      <c r="AI49" s="15" t="str">
        <f>'[19]18th'!$AA$3</f>
        <v>A</v>
      </c>
    </row>
    <row r="50" spans="1:35" ht="12" customHeight="1" x14ac:dyDescent="0.2">
      <c r="A50" s="488" t="s">
        <v>118</v>
      </c>
      <c r="B50" s="489"/>
      <c r="C50" s="217">
        <f>'[20]18th'!$E$17+'[20]18th'!$F$17+'[20]18th'!$G$17</f>
        <v>1</v>
      </c>
      <c r="D50" s="254">
        <f>'[20]18th'!$H$17+'[20]18th'!$I$17+'[20]18th'!$J$17</f>
        <v>1</v>
      </c>
      <c r="E50" s="14">
        <f>'[20]18th'!B3</f>
        <v>2</v>
      </c>
      <c r="F50" s="71">
        <f>'[20]18th'!C3</f>
        <v>1.3</v>
      </c>
      <c r="G50" s="16">
        <f>'[20]18th'!D3</f>
        <v>2</v>
      </c>
      <c r="H50" s="186">
        <f>'[20]18th'!E3</f>
        <v>2</v>
      </c>
      <c r="I50" s="81">
        <f>'[20]18th'!F3</f>
        <v>23</v>
      </c>
      <c r="J50" s="56">
        <f>'[20]18th'!G3</f>
        <v>15</v>
      </c>
      <c r="K50" s="57">
        <f>'[20]18th'!H3</f>
        <v>23</v>
      </c>
      <c r="L50" s="161">
        <f>'[20]18th'!I3</f>
        <v>23</v>
      </c>
      <c r="M50" s="150">
        <f>'[20]18th'!J3</f>
        <v>6</v>
      </c>
      <c r="N50" s="37">
        <f>'[20]18th'!K3</f>
        <v>9.2307692307692299</v>
      </c>
      <c r="O50" s="36">
        <f>'[20]18th'!L3</f>
        <v>3</v>
      </c>
      <c r="P50" s="124">
        <f>'[20]18th'!M3</f>
        <v>3.6363636363636367</v>
      </c>
      <c r="Q50" s="126" t="str">
        <f t="shared" si="4"/>
        <v>J</v>
      </c>
      <c r="R50" s="90" t="str">
        <f t="shared" si="0"/>
        <v>L</v>
      </c>
      <c r="S50" s="69" t="str">
        <f t="shared" si="5"/>
        <v>J</v>
      </c>
      <c r="T50" s="15" t="str">
        <f>'[20]18th'!N3</f>
        <v>G</v>
      </c>
      <c r="U50" s="14">
        <f>'[20]18th'!O3</f>
        <v>2</v>
      </c>
      <c r="V50" s="71">
        <f>'[20]18th'!P3</f>
        <v>2</v>
      </c>
      <c r="W50" s="16">
        <f>'[20]18th'!Q3</f>
        <v>2</v>
      </c>
      <c r="X50" s="186">
        <f>'[20]18th'!R3</f>
        <v>2</v>
      </c>
      <c r="Y50" s="55">
        <f>'[20]18th'!S3</f>
        <v>23</v>
      </c>
      <c r="Z50" s="56">
        <f>'[20]18th'!T3</f>
        <v>23</v>
      </c>
      <c r="AA50" s="17">
        <f>'[20]18th'!U3</f>
        <v>23</v>
      </c>
      <c r="AB50" s="129">
        <f>'[20]18th'!V3</f>
        <v>23</v>
      </c>
      <c r="AC50" s="150">
        <f>'[20]18th'!W3</f>
        <v>6</v>
      </c>
      <c r="AD50" s="37">
        <f>'[20]18th'!X3</f>
        <v>6</v>
      </c>
      <c r="AE50" s="36">
        <f>'[20]18th'!Y3</f>
        <v>3</v>
      </c>
      <c r="AF50" s="151">
        <f>'[20]18th'!Z3</f>
        <v>3</v>
      </c>
      <c r="AG50" s="165" t="str">
        <f t="shared" si="6"/>
        <v>J</v>
      </c>
      <c r="AH50" s="69" t="str">
        <f t="shared" si="7"/>
        <v>J</v>
      </c>
      <c r="AI50" s="15" t="str">
        <f>'[20]18th'!$AA$3</f>
        <v>G</v>
      </c>
    </row>
    <row r="51" spans="1:35" ht="12" customHeight="1" x14ac:dyDescent="0.2">
      <c r="A51" s="450" t="s">
        <v>127</v>
      </c>
      <c r="B51" s="451"/>
      <c r="C51" s="217">
        <f>'[21]18th'!$E$17+'[21]18th'!$F$17+'[21]18th'!$G$17</f>
        <v>2</v>
      </c>
      <c r="D51" s="254">
        <f>'[21]18th'!$H$17+'[21]18th'!$I$17+'[21]18th'!$J$17</f>
        <v>1</v>
      </c>
      <c r="E51" s="14">
        <f>'[21]18th'!B3</f>
        <v>4</v>
      </c>
      <c r="F51" s="71">
        <f>'[21]18th'!C3</f>
        <v>2</v>
      </c>
      <c r="G51" s="16">
        <f>'[21]18th'!D3</f>
        <v>4</v>
      </c>
      <c r="H51" s="186">
        <f>'[21]18th'!E3</f>
        <v>6</v>
      </c>
      <c r="I51" s="81">
        <f>'[21]18th'!F3</f>
        <v>46</v>
      </c>
      <c r="J51" s="56">
        <f>'[21]18th'!G3</f>
        <v>23</v>
      </c>
      <c r="K51" s="57">
        <f>'[21]18th'!H3</f>
        <v>46</v>
      </c>
      <c r="L51" s="161">
        <f>'[21]18th'!I3</f>
        <v>69</v>
      </c>
      <c r="M51" s="150">
        <f>'[21]18th'!J3</f>
        <v>6</v>
      </c>
      <c r="N51" s="37">
        <f>'[21]18th'!K3</f>
        <v>12</v>
      </c>
      <c r="O51" s="36">
        <f>'[21]18th'!L3</f>
        <v>3</v>
      </c>
      <c r="P51" s="124">
        <f>'[21]18th'!M3</f>
        <v>3</v>
      </c>
      <c r="Q51" s="126" t="str">
        <f t="shared" si="4"/>
        <v>L</v>
      </c>
      <c r="R51" s="90" t="str">
        <f t="shared" si="0"/>
        <v>J</v>
      </c>
      <c r="S51" s="69" t="str">
        <f t="shared" si="5"/>
        <v>L</v>
      </c>
      <c r="T51" s="15" t="str">
        <f>'[21]18th'!N3</f>
        <v>A</v>
      </c>
      <c r="U51" s="14">
        <f>'[21]18th'!O3</f>
        <v>3</v>
      </c>
      <c r="V51" s="71">
        <f>'[21]18th'!P3</f>
        <v>3</v>
      </c>
      <c r="W51" s="16">
        <f>'[21]18th'!Q3</f>
        <v>4</v>
      </c>
      <c r="X51" s="186">
        <f>'[21]18th'!R3</f>
        <v>5</v>
      </c>
      <c r="Y51" s="55">
        <f>'[21]18th'!S3</f>
        <v>34.5</v>
      </c>
      <c r="Z51" s="56">
        <f>'[21]18th'!T3</f>
        <v>34.5</v>
      </c>
      <c r="AA51" s="17">
        <f>'[21]18th'!U3</f>
        <v>46</v>
      </c>
      <c r="AB51" s="129">
        <f>'[21]18th'!V3</f>
        <v>57.5</v>
      </c>
      <c r="AC51" s="150">
        <f>'[21]18th'!W3</f>
        <v>8</v>
      </c>
      <c r="AD51" s="37">
        <f>'[21]18th'!X3</f>
        <v>8</v>
      </c>
      <c r="AE51" s="36">
        <f>'[21]18th'!Y3</f>
        <v>3.4285714285714284</v>
      </c>
      <c r="AF51" s="151">
        <f>'[21]18th'!Z3</f>
        <v>3</v>
      </c>
      <c r="AG51" s="165" t="str">
        <f t="shared" si="6"/>
        <v>J</v>
      </c>
      <c r="AH51" s="69" t="str">
        <f t="shared" si="7"/>
        <v>J</v>
      </c>
      <c r="AI51" s="15" t="str">
        <f>'[21]18th'!$AA$3</f>
        <v>G</v>
      </c>
    </row>
    <row r="52" spans="1:35" ht="12" customHeight="1" x14ac:dyDescent="0.2">
      <c r="A52" s="486" t="s">
        <v>14</v>
      </c>
      <c r="B52" s="487"/>
      <c r="C52" s="217">
        <f>'[22]18th'!$E$17+'[22]18th'!$F$17+'[22]18th'!$G$17</f>
        <v>1</v>
      </c>
      <c r="D52" s="254">
        <f>'[22]18th'!$H$17+'[22]18th'!$I$17+'[22]18th'!$J$17</f>
        <v>0</v>
      </c>
      <c r="E52" s="14">
        <f>'[22]18th'!B3</f>
        <v>7</v>
      </c>
      <c r="F52" s="71">
        <f>'[22]18th'!C3</f>
        <v>6.65</v>
      </c>
      <c r="G52" s="16">
        <f>'[22]18th'!D3</f>
        <v>4</v>
      </c>
      <c r="H52" s="186">
        <f>'[22]18th'!E3</f>
        <v>4</v>
      </c>
      <c r="I52" s="81">
        <f>'[22]18th'!F3</f>
        <v>76.5</v>
      </c>
      <c r="J52" s="56">
        <f>'[22]18th'!G3</f>
        <v>76.5</v>
      </c>
      <c r="K52" s="57">
        <f>'[22]18th'!H3</f>
        <v>46</v>
      </c>
      <c r="L52" s="161">
        <f>'[22]18th'!I3</f>
        <v>46</v>
      </c>
      <c r="M52" s="150">
        <f>'[22]18th'!J3</f>
        <v>4.9624060150375939</v>
      </c>
      <c r="N52" s="72">
        <f>'[22]18th'!K3</f>
        <v>4.9624060150375939</v>
      </c>
      <c r="O52" s="36">
        <f>'[22]18th'!L3</f>
        <v>3.0985915492957745</v>
      </c>
      <c r="P52" s="244">
        <f>'[22]18th'!M3</f>
        <v>3.0985915492957745</v>
      </c>
      <c r="Q52" s="126" t="str">
        <f t="shared" si="4"/>
        <v>L</v>
      </c>
      <c r="R52" s="90" t="str">
        <f t="shared" si="0"/>
        <v>J</v>
      </c>
      <c r="S52" s="69" t="str">
        <f t="shared" si="5"/>
        <v>J</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'[23]18th'!B32</f>
        <v>3</v>
      </c>
      <c r="F58" s="88">
        <f>'[23]18th'!C32</f>
        <v>2</v>
      </c>
      <c r="G58" s="89">
        <f>'[23]18th'!D32</f>
        <v>2</v>
      </c>
      <c r="H58" s="132">
        <f>'[23]18th'!E32</f>
        <v>1</v>
      </c>
      <c r="I58" s="120">
        <f>'[23]18th'!F32</f>
        <v>34.5</v>
      </c>
      <c r="J58" s="53">
        <f>'[23]18th'!G32</f>
        <v>23</v>
      </c>
      <c r="K58" s="54">
        <f>'[23]18th'!H32</f>
        <v>23</v>
      </c>
      <c r="L58" s="290">
        <f>'[23]18th'!I32</f>
        <v>11.5</v>
      </c>
      <c r="M58" s="118">
        <f>'[23]18th'!J32</f>
        <v>4.666666666666667</v>
      </c>
      <c r="N58" s="39">
        <f>'[23]18th'!K32</f>
        <v>7</v>
      </c>
      <c r="O58" s="38">
        <f>'[23]18th'!L32</f>
        <v>2.8</v>
      </c>
      <c r="P58" s="123">
        <f>'[23]18th'!M32</f>
        <v>4.666666666666667</v>
      </c>
      <c r="Q58" s="251" t="s">
        <v>120</v>
      </c>
      <c r="R58" s="90" t="str">
        <f>IF(J58="","",IF(E58=0,"J",IF(J58&gt;=23,"J",IF(J58&lt;23,"L"))))</f>
        <v>J</v>
      </c>
      <c r="S58" s="90" t="str">
        <f>IF(J58="","",IF(J58&gt;=I58-8,"J",IF(J58&lt;I58-8,"L")))</f>
        <v>L</v>
      </c>
      <c r="T58" s="262" t="str">
        <f>'[23]18th'!N32</f>
        <v>G</v>
      </c>
      <c r="U58" s="87">
        <f>'[23]18th'!O32</f>
        <v>2</v>
      </c>
      <c r="V58" s="88">
        <f>'[23]18th'!P32</f>
        <v>2</v>
      </c>
      <c r="W58" s="89">
        <f>'[23]18th'!Q32</f>
        <v>1</v>
      </c>
      <c r="X58" s="132">
        <f>'[23]18th'!R32</f>
        <v>1</v>
      </c>
      <c r="Y58" s="247">
        <f>'[23]18th'!S32</f>
        <v>23</v>
      </c>
      <c r="Z58" s="260">
        <f>'[23]18th'!T32</f>
        <v>23</v>
      </c>
      <c r="AA58" s="248">
        <f>'[23]18th'!U32</f>
        <v>11.5</v>
      </c>
      <c r="AB58" s="261">
        <f>'[23]18th'!V32</f>
        <v>11.5</v>
      </c>
      <c r="AC58" s="118">
        <f>'[23]18th'!W32</f>
        <v>7</v>
      </c>
      <c r="AD58" s="39">
        <f>'[23]18th'!X32</f>
        <v>7</v>
      </c>
      <c r="AE58" s="38">
        <f>'[23]18th'!Y32</f>
        <v>4.666666666666667</v>
      </c>
      <c r="AF58" s="123">
        <f>'[23]18th'!Z32</f>
        <v>4.666666666666667</v>
      </c>
      <c r="AG58" s="125" t="str">
        <f>IF(Z58="","",IF(U58=0,"J",IF(Z58&gt;=23,"J",IF(Z58&lt;23,"L"))))</f>
        <v>J</v>
      </c>
      <c r="AH58" s="90" t="str">
        <f>IF(Z58="","",IF(Z58&gt;=Y58-8,"J",IF(Z58&lt;Y58-8,"L")))</f>
        <v>J</v>
      </c>
      <c r="AI58" s="68" t="str">
        <f>'[23]18th'!$AA$32</f>
        <v>G</v>
      </c>
    </row>
    <row r="59" spans="1:35" ht="12" customHeight="1" x14ac:dyDescent="0.2">
      <c r="A59" s="450" t="s">
        <v>17</v>
      </c>
      <c r="B59" s="451"/>
      <c r="C59" s="220">
        <f>'[23]18th'!$E$17+'[23]18th'!$F$17+'[23]18th'!$G$17</f>
        <v>1</v>
      </c>
      <c r="D59" s="228">
        <f>'[23]18th'!$H$17+'[23]18th'!$I$17+'[23]18th'!$J$17</f>
        <v>1</v>
      </c>
      <c r="E59" s="62">
        <f>'[23]18th'!B3</f>
        <v>4</v>
      </c>
      <c r="F59" s="63">
        <f>'[23]18th'!C3</f>
        <v>1</v>
      </c>
      <c r="G59" s="64">
        <f>'[23]18th'!D3</f>
        <v>3</v>
      </c>
      <c r="H59" s="133">
        <f>'[23]18th'!E3</f>
        <v>1</v>
      </c>
      <c r="I59" s="81">
        <f>'[23]18th'!F3</f>
        <v>46</v>
      </c>
      <c r="J59" s="56">
        <f>'[23]18th'!G3</f>
        <v>11.5</v>
      </c>
      <c r="K59" s="57">
        <f>'[23]18th'!H3</f>
        <v>34.5</v>
      </c>
      <c r="L59" s="121">
        <f>'[23]18th'!I3</f>
        <v>11.5</v>
      </c>
      <c r="M59" s="119">
        <f>'[23]18th'!J3</f>
        <v>7</v>
      </c>
      <c r="N59" s="37">
        <f>'[23]18th'!K3</f>
        <v>28</v>
      </c>
      <c r="O59" s="36">
        <f>'[23]18th'!L3</f>
        <v>4</v>
      </c>
      <c r="P59" s="124">
        <f>'[23]18th'!M3</f>
        <v>14</v>
      </c>
      <c r="Q59" s="126" t="str">
        <f t="shared" ref="Q59:Q66" si="8">IF(D59="","",IF(D59&gt;=C59,"J",IF(D59&lt;C59,"L")))</f>
        <v>J</v>
      </c>
      <c r="R59" s="90" t="str">
        <f t="shared" ref="R59:R66" si="9">IF(J59="","",IF(J59&gt;=23,"J",IF(J59&lt;23,"L")))</f>
        <v>L</v>
      </c>
      <c r="S59" s="69" t="str">
        <f t="shared" ref="S59:S65" si="10">IF(J59="","",IF(J59&gt;=I59-8,"J",IF(J59&lt;I59-8,"L")))</f>
        <v>L</v>
      </c>
      <c r="T59" s="15" t="str">
        <f>'[23]18th'!N3</f>
        <v>A</v>
      </c>
      <c r="U59" s="62">
        <f>'[23]18th'!O3</f>
        <v>3</v>
      </c>
      <c r="V59" s="63">
        <f>'[23]18th'!P3</f>
        <v>2</v>
      </c>
      <c r="W59" s="64">
        <f>'[23]18th'!Q3</f>
        <v>1</v>
      </c>
      <c r="X59" s="133">
        <f>'[23]18th'!R3</f>
        <v>1</v>
      </c>
      <c r="Y59" s="81">
        <f>'[23]18th'!S3</f>
        <v>34.5</v>
      </c>
      <c r="Z59" s="56">
        <f>'[23]18th'!T3</f>
        <v>23</v>
      </c>
      <c r="AA59" s="17">
        <f>'[23]18th'!U3</f>
        <v>11.5</v>
      </c>
      <c r="AB59" s="129">
        <f>'[23]18th'!V3</f>
        <v>11.5</v>
      </c>
      <c r="AC59" s="119">
        <f>'[23]18th'!W3</f>
        <v>9.3333333333333339</v>
      </c>
      <c r="AD59" s="37">
        <f>'[23]18th'!X3</f>
        <v>14</v>
      </c>
      <c r="AE59" s="36">
        <f>'[23]18th'!Y3</f>
        <v>7</v>
      </c>
      <c r="AF59" s="124">
        <f>'[23]18th'!Z3</f>
        <v>9.3333333333333339</v>
      </c>
      <c r="AG59" s="126" t="str">
        <f t="shared" ref="AG59:AG65" si="11">IF(Z59="","",IF(Z59&gt;=23,"J",IF(Z59&lt;23,"L")))</f>
        <v>J</v>
      </c>
      <c r="AH59" s="69" t="str">
        <f t="shared" ref="AH59:AH65" si="12">IF(Z59="","",IF(Z59&gt;=Y59-8,"J",IF(Z59&lt;Y59-8,"L")))</f>
        <v>L</v>
      </c>
      <c r="AI59" s="15" t="str">
        <f>'[23]18th'!$AA$3</f>
        <v>G</v>
      </c>
    </row>
    <row r="60" spans="1:35" ht="12" customHeight="1" thickBot="1" x14ac:dyDescent="0.25">
      <c r="A60" s="450" t="s">
        <v>21</v>
      </c>
      <c r="B60" s="451"/>
      <c r="C60" s="220">
        <f>'[24]18th'!$E$17+'[24]18th'!$F$17+'[24]18th'!$G$17</f>
        <v>1</v>
      </c>
      <c r="D60" s="228">
        <f>'[24]18th'!$H$17+'[24]18th'!$I$17+'[24]18th'!$J$17</f>
        <v>1</v>
      </c>
      <c r="E60" s="62">
        <f>'[24]18th'!B3</f>
        <v>3</v>
      </c>
      <c r="F60" s="63">
        <f>'[24]18th'!C3</f>
        <v>2</v>
      </c>
      <c r="G60" s="64">
        <f>'[24]18th'!D3</f>
        <v>3</v>
      </c>
      <c r="H60" s="133">
        <f>'[24]18th'!E3</f>
        <v>2</v>
      </c>
      <c r="I60" s="81">
        <f>'[24]18th'!F3</f>
        <v>34.5</v>
      </c>
      <c r="J60" s="56">
        <f>'[24]18th'!G3</f>
        <v>23</v>
      </c>
      <c r="K60" s="57">
        <f>'[24]18th'!H3</f>
        <v>34.5</v>
      </c>
      <c r="L60" s="121">
        <f>'[24]18th'!I3</f>
        <v>23</v>
      </c>
      <c r="M60" s="119">
        <f>'[24]18th'!J3</f>
        <v>7.333333333333333</v>
      </c>
      <c r="N60" s="37">
        <f>'[24]18th'!K3</f>
        <v>11</v>
      </c>
      <c r="O60" s="36">
        <f>'[24]18th'!L3</f>
        <v>3.6666666666666665</v>
      </c>
      <c r="P60" s="124">
        <f>'[24]18th'!M3</f>
        <v>5.5</v>
      </c>
      <c r="Q60" s="126" t="str">
        <f t="shared" si="8"/>
        <v>J</v>
      </c>
      <c r="R60" s="90" t="str">
        <f t="shared" si="9"/>
        <v>J</v>
      </c>
      <c r="S60" s="69" t="str">
        <f>IF(J60="","",IF(J60&gt;=I60-8,"J",IF(J60&lt;I60-8,"L")))</f>
        <v>L</v>
      </c>
      <c r="T60" s="15" t="str">
        <f>'[24]18th'!N3</f>
        <v>A</v>
      </c>
      <c r="U60" s="62">
        <f>'[24]18th'!O3</f>
        <v>3</v>
      </c>
      <c r="V60" s="63">
        <f>'[24]18th'!P3</f>
        <v>3</v>
      </c>
      <c r="W60" s="64">
        <f>'[24]18th'!Q3</f>
        <v>2</v>
      </c>
      <c r="X60" s="133">
        <f>'[24]18th'!R3</f>
        <v>1</v>
      </c>
      <c r="Y60" s="81">
        <f>'[24]18th'!S3</f>
        <v>34.5</v>
      </c>
      <c r="Z60" s="56">
        <f>'[24]18th'!T3</f>
        <v>34.5</v>
      </c>
      <c r="AA60" s="17">
        <f>'[24]18th'!U3</f>
        <v>23</v>
      </c>
      <c r="AB60" s="129">
        <f>'[24]18th'!V3</f>
        <v>11.5</v>
      </c>
      <c r="AC60" s="119">
        <f>'[24]18th'!W3</f>
        <v>7.333333333333333</v>
      </c>
      <c r="AD60" s="37">
        <f>'[24]18th'!X3</f>
        <v>7.333333333333333</v>
      </c>
      <c r="AE60" s="36">
        <f>'[24]18th'!Y3</f>
        <v>4.4000000000000004</v>
      </c>
      <c r="AF60" s="124">
        <f>'[24]18th'!Z3</f>
        <v>5.5</v>
      </c>
      <c r="AG60" s="126" t="str">
        <f>IF(Z60="","",IF(Z60&gt;=23,"J",IF(Z60&lt;23,"L")))</f>
        <v>J</v>
      </c>
      <c r="AH60" s="69" t="str">
        <f>IF(Z60="","",IF(Z60&gt;=Y60-8,"J",IF(Z60&lt;Y60-8,"L")))</f>
        <v>J</v>
      </c>
      <c r="AI60" s="15" t="str">
        <f>'[24]18th'!$AA$3</f>
        <v>G</v>
      </c>
    </row>
    <row r="61" spans="1:35" ht="12" customHeight="1" x14ac:dyDescent="0.2">
      <c r="A61" s="444" t="s">
        <v>52</v>
      </c>
      <c r="B61" s="445"/>
      <c r="C61" s="220">
        <f>'[25]18th'!$E$17+'[25]18th'!$F$17+'[25]18th'!$G$17</f>
        <v>1</v>
      </c>
      <c r="D61" s="228">
        <f>'[25]18th'!$H$17+'[25]18th'!$I$17+'[25]18th'!$J$17</f>
        <v>1</v>
      </c>
      <c r="E61" s="62">
        <f>'[25]18th'!B3</f>
        <v>4</v>
      </c>
      <c r="F61" s="63">
        <f>'[25]18th'!C3</f>
        <v>3</v>
      </c>
      <c r="G61" s="64">
        <f>'[25]18th'!D3</f>
        <v>4</v>
      </c>
      <c r="H61" s="157">
        <f>'[25]18th'!E3</f>
        <v>4</v>
      </c>
      <c r="I61" s="55">
        <f>'[25]18th'!F3</f>
        <v>46</v>
      </c>
      <c r="J61" s="56">
        <f>'[25]18th'!G3</f>
        <v>34.5</v>
      </c>
      <c r="K61" s="57">
        <f>'[25]18th'!H3</f>
        <v>46</v>
      </c>
      <c r="L61" s="161">
        <f>'[25]18th'!I3</f>
        <v>46</v>
      </c>
      <c r="M61" s="150">
        <f>'[25]18th'!J3</f>
        <v>8.25</v>
      </c>
      <c r="N61" s="37">
        <f>'[25]18th'!K3</f>
        <v>11</v>
      </c>
      <c r="O61" s="36">
        <f>'[25]18th'!L3</f>
        <v>4.125</v>
      </c>
      <c r="P61" s="151">
        <f>'[25]18th'!M3</f>
        <v>4.7142857142857144</v>
      </c>
      <c r="Q61" s="249" t="str">
        <f>IF(D61="","",IF(D61&gt;=C61,"J",IF(D61&lt;C61,"L")))</f>
        <v>J</v>
      </c>
      <c r="R61" s="90" t="str">
        <f>IF(J61="","",IF(J61&gt;=23,"J",IF(J61&lt;23,"L")))</f>
        <v>J</v>
      </c>
      <c r="S61" s="69" t="str">
        <f>IF(J61="","",IF(J61&gt;=I61-8,"J",IF(J61&lt;I61-8,"L")))</f>
        <v>L</v>
      </c>
      <c r="T61" s="15" t="str">
        <f>'[25]18th'!N3</f>
        <v>A</v>
      </c>
      <c r="U61" s="62">
        <f>'[25]18th'!O3</f>
        <v>4</v>
      </c>
      <c r="V61" s="63">
        <f>'[25]18th'!P3</f>
        <v>4</v>
      </c>
      <c r="W61" s="64">
        <f>'[25]18th'!Q3</f>
        <v>3</v>
      </c>
      <c r="X61" s="157">
        <f>'[25]18th'!R3</f>
        <v>3</v>
      </c>
      <c r="Y61" s="55">
        <f>'[25]18th'!S3</f>
        <v>46</v>
      </c>
      <c r="Z61" s="56">
        <f>'[25]18th'!T3</f>
        <v>46</v>
      </c>
      <c r="AA61" s="17">
        <f>'[25]18th'!U3</f>
        <v>34.5</v>
      </c>
      <c r="AB61" s="144">
        <f>'[25]18th'!V3</f>
        <v>34.5</v>
      </c>
      <c r="AC61" s="150">
        <f>'[25]18th'!W3</f>
        <v>8.25</v>
      </c>
      <c r="AD61" s="37">
        <f>'[25]18th'!X3</f>
        <v>8.25</v>
      </c>
      <c r="AE61" s="36">
        <f>'[25]18th'!Y3</f>
        <v>4.7142857142857144</v>
      </c>
      <c r="AF61" s="151">
        <f>'[25]18th'!Z3</f>
        <v>4.7142857142857144</v>
      </c>
      <c r="AG61" s="165" t="str">
        <f>IF(Z61="","",IF(Z61&gt;=23,"J",IF(Z61&lt;23,"L")))</f>
        <v>J</v>
      </c>
      <c r="AH61" s="69" t="str">
        <f>IF(Z61="","",IF(Z61&gt;=Y61-8,"J",IF(Z61&lt;Y61-8,"L")))</f>
        <v>J</v>
      </c>
      <c r="AI61" s="15" t="str">
        <f>'[25]18th'!$AA$3</f>
        <v>G</v>
      </c>
    </row>
    <row r="62" spans="1:35" ht="12" customHeight="1" x14ac:dyDescent="0.2">
      <c r="A62" s="450" t="s">
        <v>19</v>
      </c>
      <c r="B62" s="451"/>
      <c r="C62" s="220">
        <f>'[26]18th'!$E$17+'[26]18th'!$F$17+'[26]18th'!$G$17</f>
        <v>1</v>
      </c>
      <c r="D62" s="228">
        <f>'[26]18th'!$H$17+'[26]18th'!$I$17+'[26]18th'!$J$17</f>
        <v>1</v>
      </c>
      <c r="E62" s="62">
        <f>'[26]18th'!B3</f>
        <v>4</v>
      </c>
      <c r="F62" s="63">
        <f>'[26]18th'!C3</f>
        <v>3</v>
      </c>
      <c r="G62" s="64">
        <f>'[26]18th'!D3</f>
        <v>3</v>
      </c>
      <c r="H62" s="133">
        <f>'[26]18th'!E3</f>
        <v>4</v>
      </c>
      <c r="I62" s="81">
        <f>'[26]18th'!F3</f>
        <v>46</v>
      </c>
      <c r="J62" s="56">
        <f>'[26]18th'!G3</f>
        <v>34.5</v>
      </c>
      <c r="K62" s="57">
        <f>'[26]18th'!H3</f>
        <v>34.5</v>
      </c>
      <c r="L62" s="121">
        <f>'[26]18th'!I3</f>
        <v>46</v>
      </c>
      <c r="M62" s="119">
        <f>'[26]18th'!J3</f>
        <v>7</v>
      </c>
      <c r="N62" s="37">
        <f>'[26]18th'!K3</f>
        <v>9.3333333333333339</v>
      </c>
      <c r="O62" s="36">
        <f>'[26]18th'!L3</f>
        <v>4</v>
      </c>
      <c r="P62" s="124">
        <f>'[26]18th'!M3</f>
        <v>4</v>
      </c>
      <c r="Q62" s="126" t="str">
        <f t="shared" si="8"/>
        <v>J</v>
      </c>
      <c r="R62" s="90" t="str">
        <f t="shared" si="9"/>
        <v>J</v>
      </c>
      <c r="S62" s="69" t="str">
        <f>IF(J62="","",IF(J62&gt;=I62-8,"J",IF(J62&lt;I62-8,"L")))</f>
        <v>L</v>
      </c>
      <c r="T62" s="15" t="str">
        <f>'[26]18th'!N3</f>
        <v>G</v>
      </c>
      <c r="U62" s="62">
        <f>'[26]18th'!O3</f>
        <v>4</v>
      </c>
      <c r="V62" s="63">
        <f>'[26]18th'!P3</f>
        <v>5</v>
      </c>
      <c r="W62" s="64">
        <f>'[26]18th'!Q3</f>
        <v>1</v>
      </c>
      <c r="X62" s="133">
        <f>'[26]18th'!R3</f>
        <v>3</v>
      </c>
      <c r="Y62" s="81">
        <f>'[26]18th'!S3</f>
        <v>46</v>
      </c>
      <c r="Z62" s="56">
        <f>'[26]18th'!T3</f>
        <v>57.5</v>
      </c>
      <c r="AA62" s="17">
        <f>'[26]18th'!U3</f>
        <v>11.5</v>
      </c>
      <c r="AB62" s="129">
        <f>'[26]18th'!V3</f>
        <v>34.5</v>
      </c>
      <c r="AC62" s="119">
        <f>'[26]18th'!W3</f>
        <v>7</v>
      </c>
      <c r="AD62" s="37">
        <f>'[26]18th'!X3</f>
        <v>5.6</v>
      </c>
      <c r="AE62" s="36">
        <f>'[26]18th'!Y3</f>
        <v>5.6</v>
      </c>
      <c r="AF62" s="124">
        <f>'[26]18th'!Z3</f>
        <v>3.5</v>
      </c>
      <c r="AG62" s="126" t="str">
        <f>IF(Z62="","",IF(Z62&gt;=23,"J",IF(Z62&lt;23,"L")))</f>
        <v>J</v>
      </c>
      <c r="AH62" s="69" t="str">
        <f>IF(Z62="","",IF(Z62&gt;=Y62-8,"J",IF(Z62&lt;Y62-8,"L")))</f>
        <v>J</v>
      </c>
      <c r="AI62" s="15" t="str">
        <f>'[26]18th'!$AA$3</f>
        <v>G</v>
      </c>
    </row>
    <row r="63" spans="1:35" ht="12" customHeight="1" x14ac:dyDescent="0.2">
      <c r="A63" s="450" t="s">
        <v>22</v>
      </c>
      <c r="B63" s="451"/>
      <c r="C63" s="220">
        <f>'[27]18th'!$E$17+'[27]18th'!$F$17+'[27]18th'!$G$17</f>
        <v>1</v>
      </c>
      <c r="D63" s="228">
        <f>'[27]18th'!$H$17+'[27]18th'!$I$17+'[27]18th'!$J$17</f>
        <v>1</v>
      </c>
      <c r="E63" s="62">
        <f>'[27]18th'!B3</f>
        <v>3</v>
      </c>
      <c r="F63" s="63">
        <f>'[27]18th'!C3</f>
        <v>2</v>
      </c>
      <c r="G63" s="64">
        <f>'[27]18th'!D3</f>
        <v>1</v>
      </c>
      <c r="H63" s="133">
        <f>'[27]18th'!E3</f>
        <v>2</v>
      </c>
      <c r="I63" s="81">
        <f>'[27]18th'!F3</f>
        <v>34.5</v>
      </c>
      <c r="J63" s="56">
        <f>'[27]18th'!G3</f>
        <v>23</v>
      </c>
      <c r="K63" s="57">
        <f>'[27]18th'!H3</f>
        <v>11.5</v>
      </c>
      <c r="L63" s="121">
        <f>'[27]18th'!I3</f>
        <v>23</v>
      </c>
      <c r="M63" s="119">
        <f>'[27]18th'!J3</f>
        <v>5.333333333333333</v>
      </c>
      <c r="N63" s="37">
        <f>'[27]18th'!K3</f>
        <v>8</v>
      </c>
      <c r="O63" s="36">
        <f>'[27]18th'!L3</f>
        <v>4</v>
      </c>
      <c r="P63" s="124">
        <f>'[27]18th'!M3</f>
        <v>4</v>
      </c>
      <c r="Q63" s="126" t="str">
        <f t="shared" si="8"/>
        <v>J</v>
      </c>
      <c r="R63" s="90" t="str">
        <f t="shared" si="9"/>
        <v>J</v>
      </c>
      <c r="S63" s="69" t="str">
        <f>IF(J63="","",IF(J63&gt;=I63-8,"J",IF(J63&lt;I63-8,"L")))</f>
        <v>L</v>
      </c>
      <c r="T63" s="15" t="str">
        <f>'[27]18th'!N3</f>
        <v>G</v>
      </c>
      <c r="U63" s="62">
        <f>'[27]18th'!O3</f>
        <v>2</v>
      </c>
      <c r="V63" s="63">
        <f>'[27]18th'!P3</f>
        <v>2</v>
      </c>
      <c r="W63" s="64">
        <f>'[27]18th'!Q3</f>
        <v>1</v>
      </c>
      <c r="X63" s="133">
        <f>'[27]18th'!R3</f>
        <v>1</v>
      </c>
      <c r="Y63" s="81">
        <f>'[27]18th'!S3</f>
        <v>23</v>
      </c>
      <c r="Z63" s="56">
        <f>'[27]18th'!T3</f>
        <v>23</v>
      </c>
      <c r="AA63" s="17">
        <f>'[27]18th'!U3</f>
        <v>11.5</v>
      </c>
      <c r="AB63" s="129">
        <f>'[27]18th'!V3</f>
        <v>11.5</v>
      </c>
      <c r="AC63" s="119">
        <f>'[27]18th'!W3</f>
        <v>8</v>
      </c>
      <c r="AD63" s="37">
        <f>'[27]18th'!X3</f>
        <v>8</v>
      </c>
      <c r="AE63" s="36">
        <f>'[27]18th'!Y3</f>
        <v>5.333333333333333</v>
      </c>
      <c r="AF63" s="124">
        <f>'[27]18th'!Z3</f>
        <v>5.333333333333333</v>
      </c>
      <c r="AG63" s="126" t="str">
        <f>IF(Z63="","",IF(Z63&gt;=23,"J",IF(Z63&lt;23,"L")))</f>
        <v>J</v>
      </c>
      <c r="AH63" s="69" t="str">
        <f>IF(Z63="","",IF(Z63&gt;=Y63-8,"J",IF(Z63&lt;Y63-8,"L")))</f>
        <v>J</v>
      </c>
      <c r="AI63" s="15" t="str">
        <f>'[27]18th'!$AA$3</f>
        <v>G</v>
      </c>
    </row>
    <row r="64" spans="1:35" ht="12" customHeight="1" x14ac:dyDescent="0.2">
      <c r="A64" s="450" t="s">
        <v>18</v>
      </c>
      <c r="B64" s="451"/>
      <c r="C64" s="220">
        <f>'[28]18th'!$E$17+'[28]18th'!$F$17+'[28]18th'!$G$17</f>
        <v>1</v>
      </c>
      <c r="D64" s="228">
        <f>'[28]18th'!$H$17+'[28]18th'!$I$17+'[28]18th'!$J$17</f>
        <v>1</v>
      </c>
      <c r="E64" s="62">
        <f>'[28]18th'!B3</f>
        <v>3</v>
      </c>
      <c r="F64" s="63">
        <f>'[28]18th'!C3</f>
        <v>2</v>
      </c>
      <c r="G64" s="64">
        <f>'[28]18th'!D3</f>
        <v>2</v>
      </c>
      <c r="H64" s="133">
        <f>'[28]18th'!E3</f>
        <v>3</v>
      </c>
      <c r="I64" s="81">
        <f>'[28]18th'!F3</f>
        <v>34.5</v>
      </c>
      <c r="J64" s="56">
        <f>'[28]18th'!G3</f>
        <v>23</v>
      </c>
      <c r="K64" s="57">
        <f>'[28]18th'!H3</f>
        <v>23</v>
      </c>
      <c r="L64" s="121">
        <f>'[28]18th'!I3</f>
        <v>34.5</v>
      </c>
      <c r="M64" s="119">
        <f>'[28]18th'!J3</f>
        <v>7.333333333333333</v>
      </c>
      <c r="N64" s="37">
        <f>'[28]18th'!K3</f>
        <v>11</v>
      </c>
      <c r="O64" s="36">
        <f>'[28]18th'!L3</f>
        <v>4.4000000000000004</v>
      </c>
      <c r="P64" s="124">
        <f>'[28]18th'!M3</f>
        <v>4.4000000000000004</v>
      </c>
      <c r="Q64" s="126" t="str">
        <f t="shared" si="8"/>
        <v>J</v>
      </c>
      <c r="R64" s="90" t="str">
        <f t="shared" si="9"/>
        <v>J</v>
      </c>
      <c r="S64" s="69" t="str">
        <f t="shared" si="10"/>
        <v>L</v>
      </c>
      <c r="T64" s="15" t="str">
        <f>'[28]18th'!N3</f>
        <v>A</v>
      </c>
      <c r="U64" s="62">
        <f>'[28]18th'!O3</f>
        <v>3</v>
      </c>
      <c r="V64" s="63">
        <f>'[28]18th'!P3</f>
        <v>3</v>
      </c>
      <c r="W64" s="64">
        <f>'[28]18th'!Q3</f>
        <v>1</v>
      </c>
      <c r="X64" s="133">
        <f>'[28]18th'!R3</f>
        <v>1</v>
      </c>
      <c r="Y64" s="81">
        <f>'[28]18th'!S3</f>
        <v>34.5</v>
      </c>
      <c r="Z64" s="56">
        <f>'[28]18th'!T3</f>
        <v>34.5</v>
      </c>
      <c r="AA64" s="17">
        <f>'[28]18th'!U3</f>
        <v>11.5</v>
      </c>
      <c r="AB64" s="129">
        <f>'[28]18th'!V3</f>
        <v>11.5</v>
      </c>
      <c r="AC64" s="119">
        <f>'[28]18th'!W3</f>
        <v>7.333333333333333</v>
      </c>
      <c r="AD64" s="37">
        <f>'[28]18th'!X3</f>
        <v>7.333333333333333</v>
      </c>
      <c r="AE64" s="36">
        <f>'[28]18th'!Y3</f>
        <v>5.5</v>
      </c>
      <c r="AF64" s="124">
        <f>'[28]18th'!Z3</f>
        <v>5.5</v>
      </c>
      <c r="AG64" s="126" t="str">
        <f t="shared" si="11"/>
        <v>J</v>
      </c>
      <c r="AH64" s="69" t="str">
        <f t="shared" si="12"/>
        <v>J</v>
      </c>
      <c r="AI64" s="15" t="str">
        <f>'[28]18th'!$AA$3</f>
        <v>G</v>
      </c>
    </row>
    <row r="65" spans="1:35" ht="12" customHeight="1" x14ac:dyDescent="0.2">
      <c r="A65" s="450" t="s">
        <v>20</v>
      </c>
      <c r="B65" s="451"/>
      <c r="C65" s="220">
        <f>'[29]18th'!$E$17+'[29]18th'!$F$17+'[29]18th'!$G$17</f>
        <v>1</v>
      </c>
      <c r="D65" s="228">
        <f>'[29]18th'!$H$17+'[29]18th'!$I$17+'[29]18th'!$J$17</f>
        <v>0</v>
      </c>
      <c r="E65" s="62">
        <f>'[29]18th'!B3</f>
        <v>4</v>
      </c>
      <c r="F65" s="63">
        <f>'[29]18th'!C3</f>
        <v>3</v>
      </c>
      <c r="G65" s="64">
        <f>'[29]18th'!D3</f>
        <v>3</v>
      </c>
      <c r="H65" s="133">
        <f>'[29]18th'!E3</f>
        <v>3</v>
      </c>
      <c r="I65" s="81">
        <f>'[29]18th'!F3</f>
        <v>46</v>
      </c>
      <c r="J65" s="56">
        <f>'[29]18th'!G3</f>
        <v>34.5</v>
      </c>
      <c r="K65" s="57">
        <f>'[29]18th'!H3</f>
        <v>34.5</v>
      </c>
      <c r="L65" s="121">
        <f>'[29]18th'!I3</f>
        <v>34.5</v>
      </c>
      <c r="M65" s="119">
        <f>'[29]18th'!J3</f>
        <v>7.25</v>
      </c>
      <c r="N65" s="37">
        <f>'[29]18th'!K3</f>
        <v>9.6666666666666661</v>
      </c>
      <c r="O65" s="36">
        <f>'[29]18th'!L3</f>
        <v>4.1428571428571432</v>
      </c>
      <c r="P65" s="124">
        <f>'[29]18th'!M3</f>
        <v>4.833333333333333</v>
      </c>
      <c r="Q65" s="126" t="str">
        <f t="shared" si="8"/>
        <v>L</v>
      </c>
      <c r="R65" s="90" t="str">
        <f t="shared" si="9"/>
        <v>J</v>
      </c>
      <c r="S65" s="69" t="str">
        <f t="shared" si="10"/>
        <v>L</v>
      </c>
      <c r="T65" s="15" t="str">
        <f>'[29]18th'!N3</f>
        <v>G</v>
      </c>
      <c r="U65" s="62">
        <f>'[29]18th'!O3</f>
        <v>3</v>
      </c>
      <c r="V65" s="63">
        <f>'[29]18th'!P3</f>
        <v>3</v>
      </c>
      <c r="W65" s="64">
        <f>'[29]18th'!Q3</f>
        <v>2</v>
      </c>
      <c r="X65" s="133">
        <f>'[29]18th'!R3</f>
        <v>3</v>
      </c>
      <c r="Y65" s="81">
        <f>'[29]18th'!S3</f>
        <v>34.5</v>
      </c>
      <c r="Z65" s="56">
        <f>'[29]18th'!T3</f>
        <v>34.5</v>
      </c>
      <c r="AA65" s="17">
        <f>'[29]18th'!U3</f>
        <v>23</v>
      </c>
      <c r="AB65" s="129">
        <f>'[29]18th'!V3</f>
        <v>34.5</v>
      </c>
      <c r="AC65" s="119">
        <f>'[29]18th'!W3</f>
        <v>9.6666666666666661</v>
      </c>
      <c r="AD65" s="37">
        <f>'[29]18th'!X3</f>
        <v>9.6666666666666661</v>
      </c>
      <c r="AE65" s="36">
        <f>'[29]18th'!Y3</f>
        <v>5.8</v>
      </c>
      <c r="AF65" s="124">
        <f>'[29]18th'!Z3</f>
        <v>4.833333333333333</v>
      </c>
      <c r="AG65" s="126" t="str">
        <f t="shared" si="11"/>
        <v>J</v>
      </c>
      <c r="AH65" s="69" t="str">
        <f t="shared" si="12"/>
        <v>J</v>
      </c>
      <c r="AI65" s="15" t="str">
        <f>'[29]18th'!$AA$3</f>
        <v>G</v>
      </c>
    </row>
    <row r="66" spans="1:35" ht="12" customHeight="1" x14ac:dyDescent="0.2">
      <c r="A66" s="446" t="s">
        <v>68</v>
      </c>
      <c r="B66" s="447"/>
      <c r="C66" s="221">
        <f>'[30]18th'!$E$17+'[30]18th'!$F$17</f>
        <v>1</v>
      </c>
      <c r="D66" s="229">
        <f>'[30]18th'!$H$17+'[30]18th'!$I$17</f>
        <v>1</v>
      </c>
      <c r="E66" s="191">
        <f>'[30]18th'!B3</f>
        <v>12</v>
      </c>
      <c r="F66" s="192">
        <f>'[30]18th'!C3</f>
        <v>11</v>
      </c>
      <c r="G66" s="193">
        <f>'[30]18th'!D3</f>
        <v>1</v>
      </c>
      <c r="H66" s="194">
        <f>'[30]18th'!E3</f>
        <v>1</v>
      </c>
      <c r="I66" s="195">
        <f>'[30]18th'!F3</f>
        <v>138</v>
      </c>
      <c r="J66" s="196">
        <f>'[30]18th'!G3</f>
        <v>126.5</v>
      </c>
      <c r="K66" s="197">
        <f>'[30]18th'!H3</f>
        <v>11.5</v>
      </c>
      <c r="L66" s="198">
        <f>'[30]18th'!I3</f>
        <v>11.5</v>
      </c>
      <c r="M66" s="199" t="str">
        <f>'[30]18th'!J3</f>
        <v>N/A</v>
      </c>
      <c r="N66" s="200" t="str">
        <f>'[30]18th'!K3</f>
        <v>N/A</v>
      </c>
      <c r="O66" s="200" t="str">
        <f>'[30]18th'!L3</f>
        <v>N/A</v>
      </c>
      <c r="P66" s="201" t="str">
        <f>'[30]18th'!M3</f>
        <v>N/A</v>
      </c>
      <c r="Q66" s="126" t="str">
        <f t="shared" si="8"/>
        <v>J</v>
      </c>
      <c r="R66" s="90" t="str">
        <f t="shared" si="9"/>
        <v>J</v>
      </c>
      <c r="S66" s="206" t="str">
        <f>IF(J66="","",IF(J66&gt;=I66-8,"J",IF(J66&lt;I66-8,"L")))</f>
        <v>L</v>
      </c>
      <c r="T66" s="202" t="str">
        <f>'[30]18th'!N3</f>
        <v>G</v>
      </c>
      <c r="U66" s="191">
        <f>'[30]18th'!O3</f>
        <v>13</v>
      </c>
      <c r="V66" s="192">
        <f>'[30]18th'!P3</f>
        <v>11</v>
      </c>
      <c r="W66" s="193">
        <f>'[30]18th'!Q3</f>
        <v>1</v>
      </c>
      <c r="X66" s="194">
        <f>'[30]18th'!R3</f>
        <v>1</v>
      </c>
      <c r="Y66" s="195">
        <f>'[30]18th'!S3</f>
        <v>149.5</v>
      </c>
      <c r="Z66" s="196">
        <f>'[30]18th'!T3</f>
        <v>126.5</v>
      </c>
      <c r="AA66" s="203">
        <f>'[30]18th'!U3</f>
        <v>11.5</v>
      </c>
      <c r="AB66" s="204">
        <f>'[30]18th'!V3</f>
        <v>11.5</v>
      </c>
      <c r="AC66" s="199" t="str">
        <f>'[30]18th'!W3</f>
        <v>N/A</v>
      </c>
      <c r="AD66" s="200" t="str">
        <f>'[30]18th'!X3</f>
        <v>N/A</v>
      </c>
      <c r="AE66" s="200" t="str">
        <f>'[30]18th'!Y3</f>
        <v>N/A</v>
      </c>
      <c r="AF66" s="201" t="str">
        <f>'[30]18th'!Z3</f>
        <v>N/A</v>
      </c>
      <c r="AG66" s="205" t="str">
        <f>IF(Z66="","",IF(Z66&gt;=23,"J",IF(Z66&lt;23,"L")))</f>
        <v>J</v>
      </c>
      <c r="AH66" s="206" t="str">
        <f>IF(Z66="","",IF(Z66&gt;=Y66-8,"J",IF(Z66&lt;Y66-8,"L")))</f>
        <v>L</v>
      </c>
      <c r="AI66" s="202" t="str">
        <f>'[30]18th'!$AA$3</f>
        <v>A</v>
      </c>
    </row>
    <row r="67" spans="1:35" ht="12" customHeight="1" thickBot="1" x14ac:dyDescent="0.25">
      <c r="A67" s="448" t="s">
        <v>97</v>
      </c>
      <c r="B67" s="449"/>
      <c r="C67" s="222"/>
      <c r="D67" s="230"/>
      <c r="E67" s="65">
        <f>'[28]18th'!B37</f>
        <v>1</v>
      </c>
      <c r="F67" s="66">
        <f>'[28]18th'!C37</f>
        <v>1</v>
      </c>
      <c r="G67" s="67">
        <f>'[28]18th'!D37</f>
        <v>1</v>
      </c>
      <c r="H67" s="134">
        <f>'[28]18th'!E37</f>
        <v>1</v>
      </c>
      <c r="I67" s="83">
        <f>'[28]18th'!F37</f>
        <v>11.5</v>
      </c>
      <c r="J67" s="58">
        <f>'[28]18th'!G37</f>
        <v>11.5</v>
      </c>
      <c r="K67" s="59">
        <f>'[28]18th'!H37</f>
        <v>11.5</v>
      </c>
      <c r="L67" s="122">
        <f>'[28]18th'!I37</f>
        <v>11.5</v>
      </c>
      <c r="M67" s="136" t="str">
        <f>'[28]18th'!J37</f>
        <v>N/A</v>
      </c>
      <c r="N67" s="23" t="str">
        <f>'[28]18th'!K37</f>
        <v>N/A</v>
      </c>
      <c r="O67" s="23" t="str">
        <f>'[28]18th'!L37</f>
        <v>N/A</v>
      </c>
      <c r="P67" s="138" t="str">
        <f>'[28]18th'!M37</f>
        <v>N/A</v>
      </c>
      <c r="Q67" s="207" t="s">
        <v>120</v>
      </c>
      <c r="R67" s="23" t="s">
        <v>120</v>
      </c>
      <c r="S67" s="138" t="s">
        <v>120</v>
      </c>
      <c r="T67" s="21" t="str">
        <f>'[28]18th'!N37</f>
        <v>G</v>
      </c>
      <c r="U67" s="65">
        <f>'[28]18th'!O37</f>
        <v>1</v>
      </c>
      <c r="V67" s="66">
        <f>'[28]18th'!P37</f>
        <v>1</v>
      </c>
      <c r="W67" s="67">
        <f>'[28]18th'!Q37</f>
        <v>1</v>
      </c>
      <c r="X67" s="134">
        <f>'[28]18th'!R37</f>
        <v>1</v>
      </c>
      <c r="Y67" s="83">
        <f>'[28]18th'!S37</f>
        <v>11.5</v>
      </c>
      <c r="Z67" s="58">
        <f>'[28]18th'!T37</f>
        <v>11.5</v>
      </c>
      <c r="AA67" s="20">
        <f>'[28]18th'!U37</f>
        <v>11.5</v>
      </c>
      <c r="AB67" s="130">
        <f>'[28]18th'!V37</f>
        <v>11.5</v>
      </c>
      <c r="AC67" s="136" t="str">
        <f>'[28]18th'!W37</f>
        <v>N/A</v>
      </c>
      <c r="AD67" s="23" t="str">
        <f>'[28]18th'!X37</f>
        <v>N/A</v>
      </c>
      <c r="AE67" s="23" t="str">
        <f>'[28]18th'!Y37</f>
        <v>N/A</v>
      </c>
      <c r="AF67" s="138" t="str">
        <f>'[28]18th'!Z37</f>
        <v>N/A</v>
      </c>
      <c r="AG67" s="207" t="s">
        <v>120</v>
      </c>
      <c r="AH67" s="138" t="s">
        <v>120</v>
      </c>
      <c r="AI67" s="21" t="str">
        <f>'[28]18th'!$AA$37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'[31]18th'!$E$17+'[31]18th'!$F$17</f>
        <v>1</v>
      </c>
      <c r="D72" s="227">
        <f>'[31]18th'!$H$17+'[31]18th'!$I$17</f>
        <v>1</v>
      </c>
      <c r="E72" s="87">
        <f>'[31]18th'!A3</f>
        <v>4</v>
      </c>
      <c r="F72" s="88">
        <f>'[31]18th'!B3</f>
        <v>3</v>
      </c>
      <c r="G72" s="89">
        <f>'[31]18th'!C3</f>
        <v>1</v>
      </c>
      <c r="H72" s="156">
        <f>'[31]18th'!D3</f>
        <v>1</v>
      </c>
      <c r="I72" s="52">
        <f>'[31]18th'!E3</f>
        <v>46</v>
      </c>
      <c r="J72" s="53">
        <f>'[31]18th'!F3</f>
        <v>34.5</v>
      </c>
      <c r="K72" s="54">
        <f>'[31]18th'!G3</f>
        <v>11.5</v>
      </c>
      <c r="L72" s="160">
        <f>'[31]18th'!H3</f>
        <v>11.5</v>
      </c>
      <c r="M72" s="146">
        <f>'[31]18th'!I3</f>
        <v>5</v>
      </c>
      <c r="N72" s="39">
        <f>'[31]18th'!$J$3</f>
        <v>6.666666666666667</v>
      </c>
      <c r="O72" s="38">
        <f>'[31]18th'!L3</f>
        <v>4</v>
      </c>
      <c r="P72" s="147">
        <f>'[31]18th'!M3</f>
        <v>5</v>
      </c>
      <c r="Q72" s="205" t="str">
        <f>IF(D72="","",IF(D72&gt;=C72,"J",IF(D72&lt;C72,"L")))</f>
        <v>J</v>
      </c>
      <c r="R72" s="90" t="str">
        <f>IF(J72="","",IF(J72&gt;=23,"J",IF(J72&lt;23,"L")))</f>
        <v>J</v>
      </c>
      <c r="S72" s="90" t="str">
        <f>IF(J72="","",IF(J72&gt;=I72-8,"J",IF(J72&lt;I72-8,"L")))</f>
        <v>L</v>
      </c>
      <c r="T72" s="68" t="str">
        <f>'[31]18th'!N3</f>
        <v>G</v>
      </c>
      <c r="U72" s="87">
        <f>'[31]18th'!O3</f>
        <v>3</v>
      </c>
      <c r="V72" s="88">
        <f>'[31]18th'!P3</f>
        <v>3</v>
      </c>
      <c r="W72" s="89">
        <f>'[31]18th'!Q3</f>
        <v>1</v>
      </c>
      <c r="X72" s="156">
        <f>'[31]18th'!R3</f>
        <v>0</v>
      </c>
      <c r="Y72" s="52">
        <f>'[31]18th'!S3</f>
        <v>34.5</v>
      </c>
      <c r="Z72" s="53">
        <f>'[31]18th'!T3</f>
        <v>34.5</v>
      </c>
      <c r="AA72" s="60">
        <f>'[31]18th'!U3</f>
        <v>11.5</v>
      </c>
      <c r="AB72" s="143">
        <f>'[31]18th'!V3</f>
        <v>0</v>
      </c>
      <c r="AC72" s="146">
        <f>'[31]18th'!W3</f>
        <v>6.666666666666667</v>
      </c>
      <c r="AD72" s="39">
        <f>'[31]18th'!X3</f>
        <v>6.666666666666667</v>
      </c>
      <c r="AE72" s="38">
        <f>'[31]18th'!Z3</f>
        <v>7.666666666666667</v>
      </c>
      <c r="AF72" s="147">
        <f>'[31]18th'!AA3</f>
        <v>6.666666666666667</v>
      </c>
      <c r="AG72" s="164" t="str">
        <f>IF(Z72="","",IF(Z72&gt;=23,"J",IF(Z72&lt;23,"L")))</f>
        <v>J</v>
      </c>
      <c r="AH72" s="90" t="str">
        <f>IF(Z72="","",IF(Z72&gt;=Y72-8,"J",IF(Z72&lt;Y72-8,"L")))</f>
        <v>J</v>
      </c>
      <c r="AI72" s="68" t="str">
        <f>'[31]18th'!$AB$3</f>
        <v>G</v>
      </c>
    </row>
    <row r="73" spans="1:35" ht="12" customHeight="1" x14ac:dyDescent="0.2">
      <c r="A73" s="444" t="s">
        <v>25</v>
      </c>
      <c r="B73" s="445"/>
      <c r="C73" s="220">
        <f>'[32]18th'!$E$17+'[32]18th'!$F$17</f>
        <v>0</v>
      </c>
      <c r="D73" s="228">
        <f>'[32]18th'!$H$17+'[32]18th'!$I$17</f>
        <v>0</v>
      </c>
      <c r="E73" s="62">
        <f>'[32]18th'!A3</f>
        <v>2</v>
      </c>
      <c r="F73" s="63">
        <f>'[32]18th'!B3</f>
        <v>2</v>
      </c>
      <c r="G73" s="64">
        <f>'[32]18th'!C3</f>
        <v>0.65</v>
      </c>
      <c r="H73" s="157">
        <f>'[32]18th'!D3</f>
        <v>0.65</v>
      </c>
      <c r="I73" s="55">
        <f>'[32]18th'!E3</f>
        <v>23</v>
      </c>
      <c r="J73" s="56">
        <f>'[32]18th'!F3</f>
        <v>23</v>
      </c>
      <c r="K73" s="57">
        <f>'[32]18th'!G3</f>
        <v>7.5</v>
      </c>
      <c r="L73" s="161">
        <f>'[32]18th'!H3</f>
        <v>7.5</v>
      </c>
      <c r="M73" s="148" t="str">
        <f>'[32]18th'!I3</f>
        <v>N/A</v>
      </c>
      <c r="N73" s="40" t="str">
        <f>'[32]18th'!J3</f>
        <v>N/A</v>
      </c>
      <c r="O73" s="40" t="str">
        <f>'[32]18th'!K3</f>
        <v>N/A</v>
      </c>
      <c r="P73" s="149" t="str">
        <f>'[32]18th'!L3</f>
        <v>N/A</v>
      </c>
      <c r="Q73" s="205" t="str">
        <f>IF(D73="","",IF(D73&gt;=C73,"J",IF(D73&lt;C73,"L")))</f>
        <v>J</v>
      </c>
      <c r="R73" s="90" t="str">
        <f>IF(J73="","",IF(E73=0,"J",IF(J73&gt;=23,"J",IF(J73&lt;23,"L"))))</f>
        <v>J</v>
      </c>
      <c r="S73" s="69" t="str">
        <f>IF(J73="","",IF(J73&gt;=I73-8,"J",IF(J73&lt;I73-8,"L")))</f>
        <v>J</v>
      </c>
      <c r="T73" s="15" t="str">
        <f>'[32]18th'!M3</f>
        <v>G</v>
      </c>
      <c r="U73" s="62">
        <f>'[32]18th'!N3</f>
        <v>0</v>
      </c>
      <c r="V73" s="63">
        <f>'[32]18th'!O3</f>
        <v>0</v>
      </c>
      <c r="W73" s="64">
        <f>'[32]18th'!P3</f>
        <v>0</v>
      </c>
      <c r="X73" s="157">
        <f>'[32]18th'!Q3</f>
        <v>0</v>
      </c>
      <c r="Y73" s="55">
        <f>'[32]18th'!R3</f>
        <v>0</v>
      </c>
      <c r="Z73" s="56">
        <f>'[32]18th'!S3</f>
        <v>0</v>
      </c>
      <c r="AA73" s="17">
        <f>'[32]18th'!T3</f>
        <v>0</v>
      </c>
      <c r="AB73" s="144">
        <f>'[32]18th'!U3</f>
        <v>0</v>
      </c>
      <c r="AC73" s="148" t="str">
        <f>'[32]18th'!V3</f>
        <v>N/A</v>
      </c>
      <c r="AD73" s="40" t="str">
        <f>'[32]18th'!W3</f>
        <v>N/A</v>
      </c>
      <c r="AE73" s="40" t="str">
        <f>'[32]18th'!X3</f>
        <v>N/A</v>
      </c>
      <c r="AF73" s="149" t="str">
        <f>'[32]18th'!Y3</f>
        <v>N/A</v>
      </c>
      <c r="AG73" s="166" t="s">
        <v>120</v>
      </c>
      <c r="AH73" s="75" t="s">
        <v>120</v>
      </c>
      <c r="AI73" s="15" t="str">
        <f>'[32]18th'!$Z$3</f>
        <v>Closed</v>
      </c>
    </row>
    <row r="74" spans="1:35" ht="12" customHeight="1" x14ac:dyDescent="0.2">
      <c r="A74" s="444" t="s">
        <v>45</v>
      </c>
      <c r="B74" s="445"/>
      <c r="C74" s="220"/>
      <c r="D74" s="228"/>
      <c r="E74" s="62">
        <f>'[33]18th'!A3</f>
        <v>6</v>
      </c>
      <c r="F74" s="63">
        <f>'[33]18th'!B3</f>
        <v>4</v>
      </c>
      <c r="G74" s="64">
        <f>'[33]18th'!C3</f>
        <v>0</v>
      </c>
      <c r="H74" s="157">
        <f>'[33]18th'!D3</f>
        <v>1</v>
      </c>
      <c r="I74" s="55">
        <f>'[33]18th'!E3</f>
        <v>69</v>
      </c>
      <c r="J74" s="56">
        <f>'[33]18th'!F3</f>
        <v>46</v>
      </c>
      <c r="K74" s="57">
        <f>'[33]18th'!G3</f>
        <v>0</v>
      </c>
      <c r="L74" s="161">
        <f>'[33]18th'!H3</f>
        <v>11.5</v>
      </c>
      <c r="M74" s="148" t="str">
        <f>'[33]18th'!I3</f>
        <v>N/A</v>
      </c>
      <c r="N74" s="40" t="str">
        <f>'[33]18th'!J3</f>
        <v>N/A</v>
      </c>
      <c r="O74" s="40" t="str">
        <f>'[33]18th'!K3</f>
        <v>N/A</v>
      </c>
      <c r="P74" s="149" t="str">
        <f>'[33]18th'!L3</f>
        <v>N/A</v>
      </c>
      <c r="Q74" s="166" t="s">
        <v>120</v>
      </c>
      <c r="R74" s="90" t="str">
        <f>IF(J74="","",IF(J74&gt;=23,"J",IF(J74&lt;23,"L")))</f>
        <v>J</v>
      </c>
      <c r="S74" s="69" t="str">
        <f>IF(J74="","",IF(J74&gt;=I74-8,"J",IF(J74&lt;I74-8,"L")))</f>
        <v>L</v>
      </c>
      <c r="T74" s="15" t="str">
        <f>'[33]18th'!M3</f>
        <v>A</v>
      </c>
      <c r="U74" s="62">
        <f>'[33]18th'!N3</f>
        <v>5</v>
      </c>
      <c r="V74" s="63">
        <f>'[33]18th'!O3</f>
        <v>5</v>
      </c>
      <c r="W74" s="64">
        <f>'[33]18th'!P3</f>
        <v>0</v>
      </c>
      <c r="X74" s="157">
        <f>'[33]18th'!Q3</f>
        <v>1</v>
      </c>
      <c r="Y74" s="55">
        <f>'[33]18th'!R3</f>
        <v>57.5</v>
      </c>
      <c r="Z74" s="56">
        <f>'[33]18th'!S3</f>
        <v>57.5</v>
      </c>
      <c r="AA74" s="17">
        <f>'[33]18th'!T3</f>
        <v>0</v>
      </c>
      <c r="AB74" s="144">
        <f>'[33]18th'!U3</f>
        <v>11.5</v>
      </c>
      <c r="AC74" s="148" t="str">
        <f>'[33]18th'!V3</f>
        <v>N/A</v>
      </c>
      <c r="AD74" s="40" t="str">
        <f>'[33]18th'!W3</f>
        <v>N/A</v>
      </c>
      <c r="AE74" s="40" t="str">
        <f>'[33]18th'!X3</f>
        <v>N/A</v>
      </c>
      <c r="AF74" s="149" t="str">
        <f>'[33]18th'!Y3</f>
        <v>N/A</v>
      </c>
      <c r="AG74" s="165" t="str">
        <f>IF(Z74="","",IF(Z74&gt;=23,"J",IF(Z74&lt;23,"L")))</f>
        <v>J</v>
      </c>
      <c r="AH74" s="69" t="str">
        <f>IF(Z74="","",IF(Z74&gt;=Y74-8,"J",IF(Z74&lt;Y74-8,"L")))</f>
        <v>J</v>
      </c>
      <c r="AI74" s="15" t="str">
        <f>'[33]18th'!$Z$3</f>
        <v>G</v>
      </c>
    </row>
    <row r="75" spans="1:35" ht="12" customHeight="1" x14ac:dyDescent="0.2">
      <c r="A75" s="444" t="s">
        <v>26</v>
      </c>
      <c r="B75" s="445"/>
      <c r="C75" s="220"/>
      <c r="D75" s="228"/>
      <c r="E75" s="62">
        <f>'[34]18th'!A3</f>
        <v>6</v>
      </c>
      <c r="F75" s="63">
        <f>'[34]18th'!B3</f>
        <v>7</v>
      </c>
      <c r="G75" s="64">
        <f>'[34]18th'!C3</f>
        <v>1</v>
      </c>
      <c r="H75" s="157">
        <f>'[34]18th'!D3</f>
        <v>0</v>
      </c>
      <c r="I75" s="55">
        <f>'[34]18th'!E3</f>
        <v>69</v>
      </c>
      <c r="J75" s="56">
        <f>'[34]18th'!F3</f>
        <v>80.5</v>
      </c>
      <c r="K75" s="57">
        <f>'[34]18th'!G3</f>
        <v>11.5</v>
      </c>
      <c r="L75" s="161">
        <f>'[34]18th'!H3</f>
        <v>0</v>
      </c>
      <c r="M75" s="148" t="str">
        <f>'[34]18th'!I3</f>
        <v>N/A</v>
      </c>
      <c r="N75" s="40" t="str">
        <f>'[34]18th'!J3</f>
        <v>N/A</v>
      </c>
      <c r="O75" s="40" t="str">
        <f>'[34]18th'!K3</f>
        <v>N/A</v>
      </c>
      <c r="P75" s="149" t="str">
        <f>'[34]18th'!L3</f>
        <v>N/A</v>
      </c>
      <c r="Q75" s="166" t="s">
        <v>120</v>
      </c>
      <c r="R75" s="90" t="str">
        <f>IF(J75="","",IF(J75&gt;=23,"J",IF(J75&lt;23,"L")))</f>
        <v>J</v>
      </c>
      <c r="S75" s="69" t="str">
        <f>IF(J75="","",IF(J75&gt;=I75-8,"J",IF(J75&lt;I75-8,"L")))</f>
        <v>J</v>
      </c>
      <c r="T75" s="15" t="str">
        <f>'[34]18th'!M3</f>
        <v>G</v>
      </c>
      <c r="U75" s="62">
        <f>'[34]18th'!N3</f>
        <v>6</v>
      </c>
      <c r="V75" s="63">
        <f>'[34]18th'!O3</f>
        <v>3</v>
      </c>
      <c r="W75" s="64">
        <f>'[34]18th'!P3</f>
        <v>1</v>
      </c>
      <c r="X75" s="157">
        <f>'[34]18th'!Q3</f>
        <v>2</v>
      </c>
      <c r="Y75" s="55">
        <f>'[34]18th'!R3</f>
        <v>69</v>
      </c>
      <c r="Z75" s="56">
        <f>'[34]18th'!S3</f>
        <v>34.5</v>
      </c>
      <c r="AA75" s="17">
        <f>'[34]18th'!T3</f>
        <v>11.5</v>
      </c>
      <c r="AB75" s="144">
        <f>'[34]18th'!U3</f>
        <v>23</v>
      </c>
      <c r="AC75" s="148" t="str">
        <f>'[34]18th'!V3</f>
        <v>N/A</v>
      </c>
      <c r="AD75" s="40" t="str">
        <f>'[34]18th'!W3</f>
        <v>N/A</v>
      </c>
      <c r="AE75" s="40" t="str">
        <f>'[34]18th'!X3</f>
        <v>N/A</v>
      </c>
      <c r="AF75" s="149" t="str">
        <f>'[34]18th'!Y3</f>
        <v>N/A</v>
      </c>
      <c r="AG75" s="165" t="str">
        <f>IF(Z75="","",IF(Z75&gt;=23,"J",IF(Z75&lt;23,"L")))</f>
        <v>J</v>
      </c>
      <c r="AH75" s="69" t="str">
        <f>IF(Z75="","",IF(Z75&gt;=Y75-8,"J",IF(Z75&lt;Y75-8,"L")))</f>
        <v>L</v>
      </c>
      <c r="AI75" s="15" t="str">
        <f>'[34]18th'!$Z$3</f>
        <v>G</v>
      </c>
    </row>
    <row r="76" spans="1:35" ht="12" customHeight="1" x14ac:dyDescent="0.2">
      <c r="A76" s="444" t="s">
        <v>27</v>
      </c>
      <c r="B76" s="445"/>
      <c r="C76" s="220"/>
      <c r="D76" s="228"/>
      <c r="E76" s="62">
        <f>'[35]18th'!A3</f>
        <v>0</v>
      </c>
      <c r="F76" s="63">
        <f>'[35]18th'!B3</f>
        <v>0</v>
      </c>
      <c r="G76" s="64">
        <f>'[35]18th'!C3</f>
        <v>2</v>
      </c>
      <c r="H76" s="157">
        <f>'[35]18th'!D3</f>
        <v>1</v>
      </c>
      <c r="I76" s="55">
        <f>'[35]18th'!E3</f>
        <v>0</v>
      </c>
      <c r="J76" s="56">
        <f>'[35]18th'!F3</f>
        <v>0</v>
      </c>
      <c r="K76" s="57">
        <f>'[35]18th'!G3</f>
        <v>23</v>
      </c>
      <c r="L76" s="161">
        <f>'[35]18th'!H3</f>
        <v>11.5</v>
      </c>
      <c r="M76" s="148" t="str">
        <f>'[35]18th'!I3</f>
        <v>N/A</v>
      </c>
      <c r="N76" s="40" t="str">
        <f>'[35]18th'!J3</f>
        <v>N/A</v>
      </c>
      <c r="O76" s="40" t="str">
        <f>'[35]18th'!K3</f>
        <v>N/A</v>
      </c>
      <c r="P76" s="149" t="str">
        <f>'[35]18th'!L3</f>
        <v>N/A</v>
      </c>
      <c r="Q76" s="183" t="s">
        <v>120</v>
      </c>
      <c r="R76" s="183" t="s">
        <v>120</v>
      </c>
      <c r="S76" s="75" t="s">
        <v>120</v>
      </c>
      <c r="T76" s="15" t="str">
        <f>'[35]18th'!M3</f>
        <v>G</v>
      </c>
      <c r="U76" s="62">
        <f>'[35]18th'!N3</f>
        <v>0</v>
      </c>
      <c r="V76" s="63">
        <f>'[35]18th'!O3</f>
        <v>0</v>
      </c>
      <c r="W76" s="64">
        <f>'[35]18th'!P3</f>
        <v>2</v>
      </c>
      <c r="X76" s="157">
        <f>'[35]18th'!Q3</f>
        <v>1</v>
      </c>
      <c r="Y76" s="55">
        <f>'[35]18th'!R3</f>
        <v>0</v>
      </c>
      <c r="Z76" s="56">
        <f>'[35]18th'!S3</f>
        <v>0</v>
      </c>
      <c r="AA76" s="17">
        <f>'[35]18th'!T3</f>
        <v>23</v>
      </c>
      <c r="AB76" s="144">
        <f>'[35]18th'!U3</f>
        <v>11.5</v>
      </c>
      <c r="AC76" s="148" t="str">
        <f>'[35]18th'!V3</f>
        <v>N/A</v>
      </c>
      <c r="AD76" s="40" t="str">
        <f>'[35]18th'!W3</f>
        <v>N/A</v>
      </c>
      <c r="AE76" s="40" t="str">
        <f>'[35]18th'!X3</f>
        <v>N/A</v>
      </c>
      <c r="AF76" s="149" t="str">
        <f>'[35]18th'!Y3</f>
        <v>N/A</v>
      </c>
      <c r="AG76" s="183" t="s">
        <v>120</v>
      </c>
      <c r="AH76" s="75" t="s">
        <v>120</v>
      </c>
      <c r="AI76" s="15" t="str">
        <f>'[35]18th'!$Z$3</f>
        <v>G</v>
      </c>
    </row>
    <row r="77" spans="1:35" ht="12" customHeight="1" x14ac:dyDescent="0.2">
      <c r="A77" s="444" t="s">
        <v>53</v>
      </c>
      <c r="B77" s="445"/>
      <c r="C77" s="220"/>
      <c r="D77" s="228"/>
      <c r="E77" s="62">
        <f>'[36]18th'!B97</f>
        <v>9</v>
      </c>
      <c r="F77" s="63">
        <f>'[36]18th'!C97</f>
        <v>5.65</v>
      </c>
      <c r="G77" s="64">
        <f>'[36]18th'!D97</f>
        <v>2</v>
      </c>
      <c r="H77" s="157">
        <f>'[36]18th'!E97</f>
        <v>1.65</v>
      </c>
      <c r="I77" s="153">
        <f>'[36]18th'!F97</f>
        <v>99.5</v>
      </c>
      <c r="J77" s="19">
        <f>'[36]18th'!G97</f>
        <v>65</v>
      </c>
      <c r="K77" s="17">
        <f>'[36]18th'!H97</f>
        <v>23</v>
      </c>
      <c r="L77" s="145">
        <f>'[36]18th'!I97</f>
        <v>19</v>
      </c>
      <c r="M77" s="148" t="s">
        <v>120</v>
      </c>
      <c r="N77" s="40" t="s">
        <v>120</v>
      </c>
      <c r="O77" s="40" t="s">
        <v>120</v>
      </c>
      <c r="P77" s="149" t="s">
        <v>120</v>
      </c>
      <c r="Q77" s="183" t="s">
        <v>120</v>
      </c>
      <c r="R77" s="166" t="s">
        <v>120</v>
      </c>
      <c r="S77" s="75" t="s">
        <v>120</v>
      </c>
      <c r="T77" s="15" t="str">
        <f>'[36]18th'!J97</f>
        <v>G</v>
      </c>
      <c r="U77" s="62">
        <f>'[36]18th'!K97</f>
        <v>9</v>
      </c>
      <c r="V77" s="63">
        <f>'[36]18th'!L97</f>
        <v>10</v>
      </c>
      <c r="W77" s="64">
        <f>'[36]18th'!M97</f>
        <v>2</v>
      </c>
      <c r="X77" s="157">
        <f>'[36]18th'!N97</f>
        <v>2</v>
      </c>
      <c r="Y77" s="55">
        <f>'[36]18th'!O97</f>
        <v>103.5</v>
      </c>
      <c r="Z77" s="18">
        <f>'[36]18th'!P97</f>
        <v>115</v>
      </c>
      <c r="AA77" s="17">
        <f>'[36]18th'!Q97</f>
        <v>23</v>
      </c>
      <c r="AB77" s="145">
        <f>'[36]18th'!R97</f>
        <v>23</v>
      </c>
      <c r="AC77" s="148" t="s">
        <v>120</v>
      </c>
      <c r="AD77" s="40" t="s">
        <v>120</v>
      </c>
      <c r="AE77" s="40" t="s">
        <v>120</v>
      </c>
      <c r="AF77" s="149" t="s">
        <v>120</v>
      </c>
      <c r="AG77" s="166" t="s">
        <v>120</v>
      </c>
      <c r="AH77" s="75" t="s">
        <v>120</v>
      </c>
      <c r="AI77" s="15" t="str">
        <f>'[36]18th'!$S$97</f>
        <v>G</v>
      </c>
    </row>
    <row r="78" spans="1:35" ht="12" customHeight="1" x14ac:dyDescent="0.2">
      <c r="A78" s="444" t="s">
        <v>54</v>
      </c>
      <c r="B78" s="445"/>
      <c r="C78" s="220"/>
      <c r="D78" s="228"/>
      <c r="E78" s="62">
        <f>'[36]18th'!B98</f>
        <v>2</v>
      </c>
      <c r="F78" s="63">
        <f>'[36]18th'!C98</f>
        <v>2</v>
      </c>
      <c r="G78" s="64">
        <f>'[36]18th'!D98</f>
        <v>1</v>
      </c>
      <c r="H78" s="157">
        <f>'[36]18th'!E98</f>
        <v>1</v>
      </c>
      <c r="I78" s="153">
        <f>'[36]18th'!F98</f>
        <v>23</v>
      </c>
      <c r="J78" s="19">
        <f>'[36]18th'!G98</f>
        <v>23</v>
      </c>
      <c r="K78" s="17">
        <f>'[36]18th'!H98</f>
        <v>11.5</v>
      </c>
      <c r="L78" s="145">
        <f>'[36]18th'!I98</f>
        <v>11.5</v>
      </c>
      <c r="M78" s="148" t="s">
        <v>120</v>
      </c>
      <c r="N78" s="40" t="s">
        <v>120</v>
      </c>
      <c r="O78" s="40" t="s">
        <v>120</v>
      </c>
      <c r="P78" s="149" t="s">
        <v>120</v>
      </c>
      <c r="Q78" s="183" t="s">
        <v>120</v>
      </c>
      <c r="R78" s="166" t="s">
        <v>120</v>
      </c>
      <c r="S78" s="75" t="s">
        <v>120</v>
      </c>
      <c r="T78" s="15" t="str">
        <f>'[36]18th'!J98</f>
        <v>G</v>
      </c>
      <c r="U78" s="62">
        <f>'[36]18th'!K98</f>
        <v>2</v>
      </c>
      <c r="V78" s="63">
        <f>'[36]18th'!L98</f>
        <v>2</v>
      </c>
      <c r="W78" s="64">
        <f>'[36]18th'!M98</f>
        <v>1</v>
      </c>
      <c r="X78" s="157">
        <f>'[36]18th'!N98</f>
        <v>1</v>
      </c>
      <c r="Y78" s="55">
        <f>'[36]18th'!O98</f>
        <v>23</v>
      </c>
      <c r="Z78" s="18">
        <f>'[36]18th'!P98</f>
        <v>23</v>
      </c>
      <c r="AA78" s="17">
        <f>'[36]18th'!Q98</f>
        <v>11.5</v>
      </c>
      <c r="AB78" s="145">
        <f>'[36]18th'!R98</f>
        <v>11.5</v>
      </c>
      <c r="AC78" s="148" t="s">
        <v>120</v>
      </c>
      <c r="AD78" s="40" t="s">
        <v>120</v>
      </c>
      <c r="AE78" s="40" t="s">
        <v>120</v>
      </c>
      <c r="AF78" s="149" t="s">
        <v>120</v>
      </c>
      <c r="AG78" s="166" t="s">
        <v>120</v>
      </c>
      <c r="AH78" s="75" t="s">
        <v>120</v>
      </c>
      <c r="AI78" s="15" t="str">
        <f>'[36]18th'!$S$98</f>
        <v>G</v>
      </c>
    </row>
    <row r="79" spans="1:35" ht="12" customHeight="1" x14ac:dyDescent="0.2">
      <c r="A79" s="444" t="s">
        <v>55</v>
      </c>
      <c r="B79" s="445"/>
      <c r="C79" s="220"/>
      <c r="D79" s="228"/>
      <c r="E79" s="62">
        <f>'[36]18th'!B99</f>
        <v>2</v>
      </c>
      <c r="F79" s="63">
        <f>'[36]18th'!C99</f>
        <v>2</v>
      </c>
      <c r="G79" s="64">
        <f>'[36]18th'!D99</f>
        <v>1</v>
      </c>
      <c r="H79" s="157">
        <f>'[36]18th'!E99</f>
        <v>2</v>
      </c>
      <c r="I79" s="153">
        <f>'[36]18th'!F99</f>
        <v>23</v>
      </c>
      <c r="J79" s="19">
        <f>'[36]18th'!G99</f>
        <v>23</v>
      </c>
      <c r="K79" s="17">
        <f>'[36]18th'!H99</f>
        <v>11.5</v>
      </c>
      <c r="L79" s="145">
        <f>'[36]18th'!I99</f>
        <v>23</v>
      </c>
      <c r="M79" s="148" t="s">
        <v>120</v>
      </c>
      <c r="N79" s="40" t="s">
        <v>120</v>
      </c>
      <c r="O79" s="40" t="s">
        <v>120</v>
      </c>
      <c r="P79" s="149" t="s">
        <v>120</v>
      </c>
      <c r="Q79" s="183" t="s">
        <v>120</v>
      </c>
      <c r="R79" s="166" t="s">
        <v>120</v>
      </c>
      <c r="S79" s="75" t="s">
        <v>120</v>
      </c>
      <c r="T79" s="15" t="str">
        <f>'[36]18th'!J99</f>
        <v>G</v>
      </c>
      <c r="U79" s="62">
        <f>'[36]18th'!K99</f>
        <v>2</v>
      </c>
      <c r="V79" s="63">
        <f>'[36]18th'!L99</f>
        <v>2</v>
      </c>
      <c r="W79" s="64">
        <f>'[36]18th'!M99</f>
        <v>1</v>
      </c>
      <c r="X79" s="157">
        <f>'[36]18th'!N99</f>
        <v>2</v>
      </c>
      <c r="Y79" s="55">
        <f>'[36]18th'!O99</f>
        <v>23</v>
      </c>
      <c r="Z79" s="18">
        <f>'[36]18th'!P99</f>
        <v>23</v>
      </c>
      <c r="AA79" s="17">
        <f>'[36]18th'!Q99</f>
        <v>11.5</v>
      </c>
      <c r="AB79" s="145">
        <f>'[36]18th'!R99</f>
        <v>23</v>
      </c>
      <c r="AC79" s="148" t="s">
        <v>120</v>
      </c>
      <c r="AD79" s="40" t="s">
        <v>120</v>
      </c>
      <c r="AE79" s="40" t="s">
        <v>120</v>
      </c>
      <c r="AF79" s="149" t="s">
        <v>120</v>
      </c>
      <c r="AG79" s="166" t="s">
        <v>120</v>
      </c>
      <c r="AH79" s="75" t="s">
        <v>120</v>
      </c>
      <c r="AI79" s="15" t="str">
        <f>'[36]18th'!$S$99</f>
        <v>G</v>
      </c>
    </row>
    <row r="80" spans="1:35" ht="12" customHeight="1" x14ac:dyDescent="0.2">
      <c r="A80" s="444" t="s">
        <v>130</v>
      </c>
      <c r="B80" s="445"/>
      <c r="C80" s="220"/>
      <c r="D80" s="228"/>
      <c r="E80" s="62">
        <f>'[36]18th'!B100</f>
        <v>5</v>
      </c>
      <c r="F80" s="63">
        <f>'[36]18th'!C100</f>
        <v>5</v>
      </c>
      <c r="G80" s="64">
        <f>'[36]18th'!D100</f>
        <v>2</v>
      </c>
      <c r="H80" s="157">
        <f>'[36]18th'!E100</f>
        <v>2</v>
      </c>
      <c r="I80" s="153">
        <f>'[36]18th'!F100</f>
        <v>57.5</v>
      </c>
      <c r="J80" s="19">
        <f>'[36]18th'!G100</f>
        <v>57.5</v>
      </c>
      <c r="K80" s="17">
        <f>'[36]18th'!H100</f>
        <v>23</v>
      </c>
      <c r="L80" s="145">
        <f>'[36]18th'!I100</f>
        <v>23</v>
      </c>
      <c r="M80" s="148" t="s">
        <v>120</v>
      </c>
      <c r="N80" s="40" t="s">
        <v>120</v>
      </c>
      <c r="O80" s="40" t="s">
        <v>120</v>
      </c>
      <c r="P80" s="149" t="s">
        <v>120</v>
      </c>
      <c r="Q80" s="183" t="s">
        <v>120</v>
      </c>
      <c r="R80" s="166" t="s">
        <v>120</v>
      </c>
      <c r="S80" s="75" t="s">
        <v>120</v>
      </c>
      <c r="T80" s="15" t="str">
        <f>'[36]18th'!J100</f>
        <v>G</v>
      </c>
      <c r="U80" s="62">
        <f>'[36]18th'!K100</f>
        <v>4</v>
      </c>
      <c r="V80" s="63">
        <f>'[36]18th'!L100</f>
        <v>4</v>
      </c>
      <c r="W80" s="64">
        <f>'[36]18th'!M100</f>
        <v>2</v>
      </c>
      <c r="X80" s="157">
        <f>'[36]18th'!N100</f>
        <v>1</v>
      </c>
      <c r="Y80" s="55">
        <f>'[36]18th'!O100</f>
        <v>46</v>
      </c>
      <c r="Z80" s="18">
        <f>'[36]18th'!P100</f>
        <v>46</v>
      </c>
      <c r="AA80" s="17">
        <f>'[36]18th'!Q100</f>
        <v>23</v>
      </c>
      <c r="AB80" s="145">
        <f>'[36]18th'!R100</f>
        <v>11.5</v>
      </c>
      <c r="AC80" s="148" t="s">
        <v>120</v>
      </c>
      <c r="AD80" s="40" t="s">
        <v>120</v>
      </c>
      <c r="AE80" s="40" t="s">
        <v>120</v>
      </c>
      <c r="AF80" s="149" t="s">
        <v>120</v>
      </c>
      <c r="AG80" s="166" t="s">
        <v>120</v>
      </c>
      <c r="AH80" s="75" t="s">
        <v>120</v>
      </c>
      <c r="AI80" s="15" t="str">
        <f>'[36]18th'!$S$100</f>
        <v>G</v>
      </c>
    </row>
    <row r="81" spans="1:35" ht="12" hidden="1" customHeight="1" x14ac:dyDescent="0.2">
      <c r="A81" s="444" t="s">
        <v>56</v>
      </c>
      <c r="B81" s="445"/>
      <c r="C81" s="220"/>
      <c r="D81" s="228"/>
      <c r="E81" s="62">
        <f>'[36]18th'!B101</f>
        <v>0</v>
      </c>
      <c r="F81" s="63">
        <f>'[36]18th'!C101</f>
        <v>0</v>
      </c>
      <c r="G81" s="64">
        <f>'[36]18th'!D101</f>
        <v>0</v>
      </c>
      <c r="H81" s="157">
        <f>'[36]18th'!E101</f>
        <v>0</v>
      </c>
      <c r="I81" s="153">
        <f>'[36]18th'!F101</f>
        <v>0</v>
      </c>
      <c r="J81" s="19">
        <f>'[36]18th'!G101</f>
        <v>0</v>
      </c>
      <c r="K81" s="17">
        <f>'[36]18th'!H101</f>
        <v>0</v>
      </c>
      <c r="L81" s="145">
        <f>'[36]18th'!I101</f>
        <v>0</v>
      </c>
      <c r="M81" s="148" t="s">
        <v>120</v>
      </c>
      <c r="N81" s="40" t="s">
        <v>120</v>
      </c>
      <c r="O81" s="40" t="s">
        <v>120</v>
      </c>
      <c r="P81" s="149" t="s">
        <v>120</v>
      </c>
      <c r="Q81" s="183" t="s">
        <v>120</v>
      </c>
      <c r="R81" s="166" t="s">
        <v>120</v>
      </c>
      <c r="S81" s="75" t="s">
        <v>120</v>
      </c>
      <c r="T81" s="15">
        <f>'[36]18th'!J101</f>
        <v>0</v>
      </c>
      <c r="U81" s="62">
        <f>'[36]18th'!K101</f>
        <v>0</v>
      </c>
      <c r="V81" s="63">
        <f>'[36]18th'!L101</f>
        <v>0</v>
      </c>
      <c r="W81" s="64">
        <f>'[36]18th'!M101</f>
        <v>0</v>
      </c>
      <c r="X81" s="157">
        <f>'[36]18th'!N101</f>
        <v>0</v>
      </c>
      <c r="Y81" s="55">
        <f>'[36]18th'!O101</f>
        <v>0</v>
      </c>
      <c r="Z81" s="18">
        <f>'[36]18th'!P101</f>
        <v>0</v>
      </c>
      <c r="AA81" s="17">
        <f>'[36]18th'!Q101</f>
        <v>0</v>
      </c>
      <c r="AB81" s="145">
        <f>'[36]18th'!R101</f>
        <v>0</v>
      </c>
      <c r="AC81" s="148" t="s">
        <v>120</v>
      </c>
      <c r="AD81" s="40" t="s">
        <v>120</v>
      </c>
      <c r="AE81" s="40" t="s">
        <v>120</v>
      </c>
      <c r="AF81" s="149" t="s">
        <v>120</v>
      </c>
      <c r="AG81" s="166" t="s">
        <v>120</v>
      </c>
      <c r="AH81" s="75" t="s">
        <v>120</v>
      </c>
      <c r="AI81" s="15">
        <f>'[36]18th'!$S$101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topLeftCell="A21"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'[1]19th'!$E$17+'[1]19th'!$F$17+'[1]19th'!$G$17</f>
        <v>1</v>
      </c>
      <c r="D27" s="318">
        <f>'[1]19th'!$H$17+'[1]19th'!$I$17+'[1]19th'!$J$17</f>
        <v>0</v>
      </c>
      <c r="E27" s="14">
        <f>'[1]19th'!B3</f>
        <v>3</v>
      </c>
      <c r="F27" s="71">
        <f>'[1]19th'!C3</f>
        <v>3</v>
      </c>
      <c r="G27" s="16">
        <f>'[1]19th'!D3</f>
        <v>2</v>
      </c>
      <c r="H27" s="325">
        <f>'[1]19th'!E3</f>
        <v>2</v>
      </c>
      <c r="I27" s="81">
        <f>'[1]19th'!F3</f>
        <v>34.5</v>
      </c>
      <c r="J27" s="56">
        <f>'[1]19th'!G3</f>
        <v>34.5</v>
      </c>
      <c r="K27" s="57">
        <f>'[1]19th'!H3</f>
        <v>23</v>
      </c>
      <c r="L27" s="121">
        <f>'[1]19th'!I3</f>
        <v>23</v>
      </c>
      <c r="M27" s="150">
        <f>'[1]19th'!J3</f>
        <v>5</v>
      </c>
      <c r="N27" s="37">
        <f>'[1]19th'!K3</f>
        <v>5</v>
      </c>
      <c r="O27" s="36">
        <f>'[1]19th'!L3</f>
        <v>3</v>
      </c>
      <c r="P27" s="151">
        <f>'[1]19th'!M3</f>
        <v>3</v>
      </c>
      <c r="Q27" s="165" t="str">
        <f>IF(D27="","",IF(D27&gt;=C27,"J",IF(D27&lt;C27,"L")))</f>
        <v>L</v>
      </c>
      <c r="R27" s="69" t="str">
        <f t="shared" ref="R27:R53" si="0">IF(J27="","",IF(J27&gt;=23,"J",IF(J27&lt;23,"L")))</f>
        <v>J</v>
      </c>
      <c r="S27" s="69" t="str">
        <f t="shared" ref="S27:S37" si="1">IF(J27="","",IF(J27&gt;=I27-8,"J",IF(J27&lt;I27-8,"L")))</f>
        <v>J</v>
      </c>
      <c r="T27" s="15" t="str">
        <f>'[1]19th'!N3</f>
        <v>G</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 t="shared" ref="AG27:AG35" si="2">IF(Z27="","",IF(Z27&gt;=23,"J",IF(Z27&lt;23,"L")))</f>
        <v>J</v>
      </c>
      <c r="AH27" s="69" t="str">
        <f t="shared" ref="AH27:AH36" si="3">IF(Z27="","",IF(Z27&gt;=Y27-8,"J",IF(Z27&lt;Y27-8,"L")))</f>
        <v>J</v>
      </c>
      <c r="AI27" s="15" t="str">
        <f>'[1]19th'!$AA$3</f>
        <v>G</v>
      </c>
    </row>
    <row r="28" spans="1:35" ht="12" customHeight="1" x14ac:dyDescent="0.2">
      <c r="A28" s="450" t="s">
        <v>2</v>
      </c>
      <c r="B28" s="451"/>
      <c r="C28" s="217">
        <f>'[2]19th'!$E$17+'[2]19th'!$F$17+'[2]19th'!$G$17</f>
        <v>1</v>
      </c>
      <c r="D28" s="319">
        <f>'[2]19th'!$H$17+'[2]19th'!$I$17+'[2]19th'!$J$17</f>
        <v>0</v>
      </c>
      <c r="E28" s="14">
        <f>'[2]19th'!B3</f>
        <v>3</v>
      </c>
      <c r="F28" s="71">
        <f>'[2]19th'!C3</f>
        <v>2</v>
      </c>
      <c r="G28" s="16">
        <f>'[2]19th'!D3</f>
        <v>2</v>
      </c>
      <c r="H28" s="325">
        <f>'[2]19th'!E3</f>
        <v>2</v>
      </c>
      <c r="I28" s="81">
        <f>'[2]19th'!F3</f>
        <v>34.5</v>
      </c>
      <c r="J28" s="56">
        <f>'[2]19th'!G3</f>
        <v>23</v>
      </c>
      <c r="K28" s="57">
        <f>'[2]19th'!H3</f>
        <v>23</v>
      </c>
      <c r="L28" s="121">
        <f>'[2]19th'!I3</f>
        <v>23</v>
      </c>
      <c r="M28" s="150">
        <f>'[2]19th'!J3</f>
        <v>5</v>
      </c>
      <c r="N28" s="37">
        <f>'[2]19th'!K3</f>
        <v>7.5</v>
      </c>
      <c r="O28" s="36">
        <f>'[2]19th'!L3</f>
        <v>3</v>
      </c>
      <c r="P28" s="151">
        <f>'[2]19th'!M3</f>
        <v>3.75</v>
      </c>
      <c r="Q28" s="165" t="str">
        <f t="shared" ref="Q28:Q53" si="4">IF(D28="","",IF(D28&gt;=C28,"J",IF(D28&lt;C28,"L")))</f>
        <v>L</v>
      </c>
      <c r="R28" s="69" t="str">
        <f t="shared" si="0"/>
        <v>J</v>
      </c>
      <c r="S28" s="69" t="str">
        <f t="shared" si="1"/>
        <v>L</v>
      </c>
      <c r="T28" s="15" t="str">
        <f>'[2]19th'!N3</f>
        <v>A</v>
      </c>
      <c r="U28" s="14">
        <f>'[2]19th'!O3</f>
        <v>3</v>
      </c>
      <c r="V28" s="71">
        <f>'[2]19th'!P3</f>
        <v>2</v>
      </c>
      <c r="W28" s="16">
        <f>'[2]19th'!Q3</f>
        <v>2</v>
      </c>
      <c r="X28" s="186">
        <f>'[2]19th'!R3</f>
        <v>2</v>
      </c>
      <c r="Y28" s="81">
        <f>'[2]19th'!S3</f>
        <v>34.5</v>
      </c>
      <c r="Z28" s="56">
        <f>'[2]19th'!T3</f>
        <v>23</v>
      </c>
      <c r="AA28" s="17">
        <f>'[2]19th'!U3</f>
        <v>23</v>
      </c>
      <c r="AB28" s="129">
        <f>'[2]19th'!V3</f>
        <v>23</v>
      </c>
      <c r="AC28" s="119">
        <f>'[2]19th'!W3</f>
        <v>5</v>
      </c>
      <c r="AD28" s="37">
        <f>'[2]19th'!X3</f>
        <v>7.5</v>
      </c>
      <c r="AE28" s="36">
        <f>'[2]19th'!Y3</f>
        <v>3</v>
      </c>
      <c r="AF28" s="124">
        <f>'[2]19th'!Z3</f>
        <v>3.75</v>
      </c>
      <c r="AG28" s="126" t="str">
        <f t="shared" si="2"/>
        <v>J</v>
      </c>
      <c r="AH28" s="69" t="str">
        <f t="shared" si="3"/>
        <v>L</v>
      </c>
      <c r="AI28" s="15" t="str">
        <f>'[2]19th'!$AA$3</f>
        <v>A</v>
      </c>
    </row>
    <row r="29" spans="1:35" ht="12" customHeight="1" x14ac:dyDescent="0.2">
      <c r="A29" s="450" t="s">
        <v>3</v>
      </c>
      <c r="B29" s="451"/>
      <c r="C29" s="217">
        <f>'[3]19th'!$E$17+'[3]19th'!$F$17+'[3]19th'!$G$17</f>
        <v>1</v>
      </c>
      <c r="D29" s="319">
        <f>'[3]19th'!$H$17+'[3]19th'!$I$17+'[3]19th'!$J$17</f>
        <v>0</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4"/>
        <v>L</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450" t="s">
        <v>119</v>
      </c>
      <c r="B30" s="451"/>
      <c r="C30" s="217">
        <f>'[4]19th'!$E$17+'[4]19th'!$F$17+'[4]19th'!$G$17</f>
        <v>1</v>
      </c>
      <c r="D30" s="319">
        <f>'[4]19th'!$H$17+'[4]19th'!$I$17+'[4]19th'!$J$17</f>
        <v>1</v>
      </c>
      <c r="E30" s="14">
        <f>'[4]19th'!B3</f>
        <v>7</v>
      </c>
      <c r="F30" s="71">
        <f>'[4]19th'!C3</f>
        <v>5</v>
      </c>
      <c r="G30" s="16">
        <f>'[4]19th'!D3</f>
        <v>7</v>
      </c>
      <c r="H30" s="325">
        <f>'[4]19th'!E3</f>
        <v>7</v>
      </c>
      <c r="I30" s="81">
        <f>'[4]19th'!F3</f>
        <v>80.5</v>
      </c>
      <c r="J30" s="56">
        <f>'[4]19th'!G3</f>
        <v>57.5</v>
      </c>
      <c r="K30" s="57">
        <f>'[4]19th'!H3</f>
        <v>80.5</v>
      </c>
      <c r="L30" s="121">
        <f>'[4]19th'!I3</f>
        <v>80.5</v>
      </c>
      <c r="M30" s="150">
        <f>'[4]19th'!J3</f>
        <v>5.1428571428571432</v>
      </c>
      <c r="N30" s="37">
        <f>'[4]19th'!K3</f>
        <v>7.2</v>
      </c>
      <c r="O30" s="36">
        <f>'[4]19th'!L3</f>
        <v>2.5714285714285716</v>
      </c>
      <c r="P30" s="151">
        <f>'[4]19th'!M3</f>
        <v>3</v>
      </c>
      <c r="Q30" s="165" t="str">
        <f t="shared" si="4"/>
        <v>J</v>
      </c>
      <c r="R30" s="69" t="str">
        <f t="shared" si="0"/>
        <v>J</v>
      </c>
      <c r="S30" s="69" t="str">
        <f t="shared" si="1"/>
        <v>L</v>
      </c>
      <c r="T30" s="15" t="str">
        <f>'[4]19th'!N3</f>
        <v>A</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 t="shared" si="2"/>
        <v>J</v>
      </c>
      <c r="AH30" s="69" t="str">
        <f t="shared" si="3"/>
        <v>J</v>
      </c>
      <c r="AI30" s="15" t="str">
        <f>'[4]19th'!$AA$3</f>
        <v>G</v>
      </c>
    </row>
    <row r="31" spans="1:35" ht="12" customHeight="1" x14ac:dyDescent="0.2">
      <c r="A31" s="450" t="s">
        <v>121</v>
      </c>
      <c r="B31" s="451"/>
      <c r="C31" s="217">
        <f>'[5]19th'!$E$17+'[5]19th'!$F$17+'[5]19th'!$G$17</f>
        <v>1</v>
      </c>
      <c r="D31" s="319">
        <f>'[5]19th'!$H$17+'[5]19th'!$I$17+'[5]19th'!$J$17</f>
        <v>0</v>
      </c>
      <c r="E31" s="14">
        <f>'[5]19th'!B3</f>
        <v>6</v>
      </c>
      <c r="F31" s="71">
        <f>'[5]19th'!C3</f>
        <v>5</v>
      </c>
      <c r="G31" s="16">
        <f>'[5]19th'!D3</f>
        <v>2</v>
      </c>
      <c r="H31" s="325">
        <f>'[5]19th'!E3</f>
        <v>2</v>
      </c>
      <c r="I31" s="81">
        <f>'[5]19th'!F3</f>
        <v>69</v>
      </c>
      <c r="J31" s="56">
        <f>'[5]19th'!G3</f>
        <v>57.5</v>
      </c>
      <c r="K31" s="57">
        <f>'[5]19th'!H3</f>
        <v>23</v>
      </c>
      <c r="L31" s="121">
        <f>'[5]19th'!I3</f>
        <v>23</v>
      </c>
      <c r="M31" s="150">
        <f>'[5]19th'!J3</f>
        <v>4</v>
      </c>
      <c r="N31" s="37">
        <f>'[5]19th'!K3</f>
        <v>4.8</v>
      </c>
      <c r="O31" s="36">
        <f>'[5]19th'!L3</f>
        <v>3</v>
      </c>
      <c r="P31" s="151">
        <f>'[5]19th'!M3</f>
        <v>3.4285714285714284</v>
      </c>
      <c r="Q31" s="165" t="str">
        <f t="shared" si="4"/>
        <v>L</v>
      </c>
      <c r="R31" s="69" t="str">
        <f t="shared" si="0"/>
        <v>J</v>
      </c>
      <c r="S31" s="69" t="str">
        <f t="shared" si="1"/>
        <v>L</v>
      </c>
      <c r="T31" s="15" t="str">
        <f>'[5]19th'!N3</f>
        <v>A</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63" t="s">
        <v>129</v>
      </c>
      <c r="B32" s="564"/>
      <c r="C32" s="217">
        <v>1</v>
      </c>
      <c r="D32" s="319">
        <v>0</v>
      </c>
      <c r="E32" s="14">
        <f>'[6]19th'!B3</f>
        <v>2</v>
      </c>
      <c r="F32" s="315">
        <f>'[6]19th'!C3</f>
        <v>2</v>
      </c>
      <c r="G32" s="16">
        <f>'[6]19th'!D3</f>
        <v>3</v>
      </c>
      <c r="H32" s="314">
        <f>'[6]19th'!E3</f>
        <v>3</v>
      </c>
      <c r="I32" s="81">
        <f>'[6]19th'!F3</f>
        <v>23</v>
      </c>
      <c r="J32" s="56">
        <f>'[6]19th'!G3</f>
        <v>23</v>
      </c>
      <c r="K32" s="17">
        <f>'[6]19th'!H3</f>
        <v>34.5</v>
      </c>
      <c r="L32" s="129">
        <f>'[6]19th'!I3</f>
        <v>34.5</v>
      </c>
      <c r="M32" s="150">
        <f>'[6]19th'!J3</f>
        <v>0</v>
      </c>
      <c r="N32" s="72">
        <f>'[6]19th'!K3</f>
        <v>0</v>
      </c>
      <c r="O32" s="36">
        <f>'[6]19th'!L3</f>
        <v>0</v>
      </c>
      <c r="P32" s="187">
        <f>'[6]19th'!M3</f>
        <v>0</v>
      </c>
      <c r="Q32" s="165" t="str">
        <f>IF(D32="","",IF(D32&gt;=C32,"J",IF(D32&lt;C32,"L")))</f>
        <v>L</v>
      </c>
      <c r="R32" s="69" t="str">
        <f>IF(J32="","",IF(J32&gt;=23,"J",IF(J32&lt;23,"L")))</f>
        <v>J</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450" t="s">
        <v>5</v>
      </c>
      <c r="B33" s="451"/>
      <c r="C33" s="217">
        <f>'[7]19th'!$E$17+'[7]19th'!$F$17+'[7]19th'!$G$17</f>
        <v>1</v>
      </c>
      <c r="D33" s="319">
        <f>'[7]19th'!$H$17+'[7]19th'!$I$17+'[7]19th'!$J$17</f>
        <v>0</v>
      </c>
      <c r="E33" s="14">
        <f>'[7]19th'!B3</f>
        <v>6</v>
      </c>
      <c r="F33" s="71">
        <f>'[7]19th'!C3</f>
        <v>4</v>
      </c>
      <c r="G33" s="16">
        <f>'[7]19th'!D3</f>
        <v>2</v>
      </c>
      <c r="H33" s="325">
        <f>'[7]19th'!E3</f>
        <v>2</v>
      </c>
      <c r="I33" s="81">
        <f>'[7]19th'!F3</f>
        <v>69</v>
      </c>
      <c r="J33" s="56">
        <f>'[7]19th'!G3</f>
        <v>46</v>
      </c>
      <c r="K33" s="57">
        <f>'[7]19th'!H3</f>
        <v>23</v>
      </c>
      <c r="L33" s="121">
        <f>'[7]19th'!I3</f>
        <v>23</v>
      </c>
      <c r="M33" s="263" t="str">
        <f>'[7]19th'!J3</f>
        <v>N/A</v>
      </c>
      <c r="N33" s="264" t="str">
        <f>'[7]19th'!K3</f>
        <v>N/A</v>
      </c>
      <c r="O33" s="264" t="str">
        <f>'[7]19th'!L3</f>
        <v>N/A</v>
      </c>
      <c r="P33" s="266" t="str">
        <f>'[7]19th'!M3</f>
        <v>N/A</v>
      </c>
      <c r="Q33" s="165" t="str">
        <f t="shared" si="4"/>
        <v>L</v>
      </c>
      <c r="R33" s="69" t="str">
        <f t="shared" si="0"/>
        <v>J</v>
      </c>
      <c r="S33" s="69" t="str">
        <f t="shared" si="1"/>
        <v>L</v>
      </c>
      <c r="T33" s="15" t="str">
        <f>'[7]19th'!N3</f>
        <v>A</v>
      </c>
      <c r="U33" s="14">
        <f>'[7]19th'!O3</f>
        <v>3</v>
      </c>
      <c r="V33" s="71">
        <f>'[7]19th'!P3</f>
        <v>2</v>
      </c>
      <c r="W33" s="16">
        <f>'[7]19th'!Q3</f>
        <v>2</v>
      </c>
      <c r="X33" s="186">
        <f>'[7]19th'!R3</f>
        <v>2</v>
      </c>
      <c r="Y33" s="81">
        <f>'[7]19th'!S3</f>
        <v>34.5</v>
      </c>
      <c r="Z33" s="56">
        <f>'[7]19th'!T3</f>
        <v>23</v>
      </c>
      <c r="AA33" s="17">
        <f>'[7]19th'!U3</f>
        <v>23</v>
      </c>
      <c r="AB33" s="214">
        <f>'[7]19th'!V3</f>
        <v>23</v>
      </c>
      <c r="AC33" s="321" t="str">
        <f>'[7]19th'!W3</f>
        <v>N/A</v>
      </c>
      <c r="AD33" s="264" t="str">
        <f>'[7]19th'!X3</f>
        <v>N/A</v>
      </c>
      <c r="AE33" s="264" t="str">
        <f>'[7]19th'!Y3</f>
        <v>N/A</v>
      </c>
      <c r="AF33" s="265" t="str">
        <f>'[7]19th'!Z3</f>
        <v>N/A</v>
      </c>
      <c r="AG33" s="126" t="str">
        <f t="shared" si="2"/>
        <v>J</v>
      </c>
      <c r="AH33" s="69" t="str">
        <f t="shared" si="3"/>
        <v>L</v>
      </c>
      <c r="AI33" s="15" t="str">
        <f>'[7]19th'!$AA$3</f>
        <v>A</v>
      </c>
    </row>
    <row r="34" spans="1:36" ht="12" customHeight="1" x14ac:dyDescent="0.2">
      <c r="A34" s="450" t="s">
        <v>8</v>
      </c>
      <c r="B34" s="451"/>
      <c r="C34" s="217"/>
      <c r="D34" s="319"/>
      <c r="E34" s="14">
        <f>'[8]19th'!B3</f>
        <v>16</v>
      </c>
      <c r="F34" s="71">
        <f>'[8]19th'!C3</f>
        <v>16</v>
      </c>
      <c r="G34" s="16">
        <f>'[8]19th'!D3</f>
        <v>7</v>
      </c>
      <c r="H34" s="325">
        <f>'[8]19th'!E3</f>
        <v>6</v>
      </c>
      <c r="I34" s="81">
        <f>'[8]19th'!F3</f>
        <v>184</v>
      </c>
      <c r="J34" s="56">
        <f>'[8]19th'!G3</f>
        <v>184</v>
      </c>
      <c r="K34" s="57">
        <f>'[8]19th'!H3</f>
        <v>80.5</v>
      </c>
      <c r="L34" s="121">
        <f>'[8]19th'!I3</f>
        <v>69</v>
      </c>
      <c r="M34" s="263" t="str">
        <f>'[8]19th'!J3</f>
        <v>N/A</v>
      </c>
      <c r="N34" s="264" t="str">
        <f>'[8]19th'!K3</f>
        <v>N/A</v>
      </c>
      <c r="O34" s="264" t="str">
        <f>'[8]19th'!L3</f>
        <v>N/A</v>
      </c>
      <c r="P34" s="266" t="str">
        <f>'[8]19th'!M3</f>
        <v>N/A</v>
      </c>
      <c r="Q34" s="340" t="s">
        <v>120</v>
      </c>
      <c r="R34" s="69" t="str">
        <f t="shared" si="0"/>
        <v>J</v>
      </c>
      <c r="S34" s="69" t="str">
        <f t="shared" si="1"/>
        <v>J</v>
      </c>
      <c r="T34" s="15" t="str">
        <f>'[8]19th'!N3</f>
        <v>G</v>
      </c>
      <c r="U34" s="14">
        <f>'[8]19th'!O3</f>
        <v>15</v>
      </c>
      <c r="V34" s="71">
        <f>'[8]19th'!P3</f>
        <v>13</v>
      </c>
      <c r="W34" s="16">
        <f>'[8]19th'!Q3</f>
        <v>5</v>
      </c>
      <c r="X34" s="186">
        <f>'[8]19th'!R3</f>
        <v>6</v>
      </c>
      <c r="Y34" s="81">
        <f>'[8]19th'!S3</f>
        <v>172.5</v>
      </c>
      <c r="Z34" s="56">
        <f>'[8]19th'!T3</f>
        <v>149.5</v>
      </c>
      <c r="AA34" s="17">
        <f>'[8]19th'!U3</f>
        <v>57.5</v>
      </c>
      <c r="AB34" s="214">
        <f>'[8]19th'!V3</f>
        <v>69</v>
      </c>
      <c r="AC34" s="321" t="str">
        <f>'[8]19th'!W3</f>
        <v>N/A</v>
      </c>
      <c r="AD34" s="264" t="str">
        <f>'[8]19th'!X3</f>
        <v>N/A</v>
      </c>
      <c r="AE34" s="264" t="str">
        <f>'[8]19th'!Y3</f>
        <v>N/A</v>
      </c>
      <c r="AF34" s="265" t="str">
        <f>'[8]19th'!Z3</f>
        <v>N/A</v>
      </c>
      <c r="AG34" s="126" t="str">
        <f t="shared" si="2"/>
        <v>J</v>
      </c>
      <c r="AH34" s="69" t="str">
        <f t="shared" si="3"/>
        <v>L</v>
      </c>
      <c r="AI34" s="15" t="str">
        <f>'[8]19th'!$AA$3</f>
        <v>A</v>
      </c>
    </row>
    <row r="35" spans="1:36" ht="12" customHeight="1" x14ac:dyDescent="0.2">
      <c r="A35" s="316" t="s">
        <v>131</v>
      </c>
      <c r="B35" s="317"/>
      <c r="C35" s="217"/>
      <c r="D35" s="319"/>
      <c r="E35" s="14">
        <f>'[9]19th'!B3</f>
        <v>6</v>
      </c>
      <c r="F35" s="301">
        <f>'[9]19th'!C3</f>
        <v>6</v>
      </c>
      <c r="G35" s="16">
        <f>'[9]19th'!D3</f>
        <v>2</v>
      </c>
      <c r="H35" s="327">
        <f>'[9]19th'!E3</f>
        <v>1</v>
      </c>
      <c r="I35" s="14">
        <f>'[9]19th'!F3</f>
        <v>69</v>
      </c>
      <c r="J35" s="301">
        <f>'[9]19th'!G3</f>
        <v>69</v>
      </c>
      <c r="K35" s="16">
        <f>'[9]19th'!H3</f>
        <v>23</v>
      </c>
      <c r="L35" s="304">
        <f>'[9]19th'!I3</f>
        <v>11.5</v>
      </c>
      <c r="M35" s="14" t="str">
        <f>'[9]19th'!J3</f>
        <v>N/A</v>
      </c>
      <c r="N35" s="16" t="str">
        <f>'[9]19th'!K3</f>
        <v>N/A</v>
      </c>
      <c r="O35" s="16" t="str">
        <f>'[9]19th'!L3</f>
        <v>N/A</v>
      </c>
      <c r="P35" s="323" t="str">
        <f>'[9]19th'!M3</f>
        <v>N/A</v>
      </c>
      <c r="Q35" s="340" t="s">
        <v>120</v>
      </c>
      <c r="R35" s="69" t="str">
        <f t="shared" si="0"/>
        <v>J</v>
      </c>
      <c r="S35" s="69" t="str">
        <f t="shared" si="1"/>
        <v>J</v>
      </c>
      <c r="T35" s="323" t="str">
        <f>'[9]19th'!N3</f>
        <v>A</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450" t="s">
        <v>67</v>
      </c>
      <c r="B36" s="451"/>
      <c r="C36" s="217"/>
      <c r="D36" s="319"/>
      <c r="E36" s="14">
        <f>'[10]19th'!B3</f>
        <v>5</v>
      </c>
      <c r="F36" s="71">
        <f>'[10]19th'!C3</f>
        <v>4</v>
      </c>
      <c r="G36" s="16">
        <f>'[10]19th'!D3</f>
        <v>1</v>
      </c>
      <c r="H36" s="325">
        <f>'[10]19th'!E3</f>
        <v>1</v>
      </c>
      <c r="I36" s="81">
        <f>'[10]19th'!F3</f>
        <v>53.5</v>
      </c>
      <c r="J36" s="56">
        <f>'[10]19th'!G3</f>
        <v>46</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A</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448" t="s">
        <v>9</v>
      </c>
      <c r="B37" s="449"/>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t="str">
        <f>'[11]19th'!$AA$3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'[12]19th'!$E$17+'[12]19th'!$F$17+'[12]19th'!$G$17</f>
        <v>1</v>
      </c>
      <c r="D42" s="291">
        <f>'[12]19th'!$H$17+'[12]19th'!$I$17+'[12]19th'!$J$17</f>
        <v>0</v>
      </c>
      <c r="E42" s="14">
        <f>'[12]19th'!B3</f>
        <v>3</v>
      </c>
      <c r="F42" s="71">
        <f>'[12]19th'!C3</f>
        <v>2.65</v>
      </c>
      <c r="G42" s="16">
        <f>'[12]19th'!D3</f>
        <v>2</v>
      </c>
      <c r="H42" s="186">
        <f>'[12]19th'!E3</f>
        <v>3</v>
      </c>
      <c r="I42" s="81">
        <f>'[12]19th'!F3</f>
        <v>34.5</v>
      </c>
      <c r="J42" s="56">
        <f>'[12]19th'!G3</f>
        <v>30.5</v>
      </c>
      <c r="K42" s="57">
        <f>'[12]19th'!H3</f>
        <v>23</v>
      </c>
      <c r="L42" s="161">
        <f>'[12]19th'!I3</f>
        <v>34.5</v>
      </c>
      <c r="M42" s="150">
        <f>'[12]19th'!J3</f>
        <v>6</v>
      </c>
      <c r="N42" s="37">
        <f>'[12]19th'!K3</f>
        <v>6.7924528301886795</v>
      </c>
      <c r="O42" s="36">
        <f>'[12]19th'!L3</f>
        <v>3.6</v>
      </c>
      <c r="P42" s="124">
        <f>'[12]19th'!M3</f>
        <v>3.1858407079646014</v>
      </c>
      <c r="Q42" s="289" t="str">
        <f>IF(D42="","",IF(D42&gt;=C42,"J",IF(D42&lt;C42,"L")))</f>
        <v>L</v>
      </c>
      <c r="R42" s="184" t="str">
        <f>IF(J42="","",IF(J42&gt;=23,"J",IF(J42&lt;23,"L")))</f>
        <v>J</v>
      </c>
      <c r="S42" s="184" t="str">
        <f t="shared" ref="S42:S53" si="5">IF(J42="","",IF(J42&gt;=I42-8,"J",IF(J42&lt;I42-8,"L")))</f>
        <v>J</v>
      </c>
      <c r="T42" s="185" t="str">
        <f>'[12]19th'!N3</f>
        <v>A</v>
      </c>
      <c r="U42" s="14">
        <f>'[12]19th'!O3</f>
        <v>3</v>
      </c>
      <c r="V42" s="71">
        <f>'[12]19th'!P3</f>
        <v>3</v>
      </c>
      <c r="W42" s="16">
        <f>'[12]19th'!Q3</f>
        <v>1</v>
      </c>
      <c r="X42" s="186">
        <f>'[12]19th'!R3</f>
        <v>2</v>
      </c>
      <c r="Y42" s="55">
        <f>'[12]19th'!S3</f>
        <v>34.5</v>
      </c>
      <c r="Z42" s="56">
        <f>'[12]19th'!T3</f>
        <v>34.5</v>
      </c>
      <c r="AA42" s="17">
        <f>'[12]19th'!U3</f>
        <v>11.5</v>
      </c>
      <c r="AB42" s="129">
        <f>'[12]19th'!V3</f>
        <v>23</v>
      </c>
      <c r="AC42" s="150">
        <f>'[12]19th'!W3</f>
        <v>6</v>
      </c>
      <c r="AD42" s="37">
        <f>'[12]19th'!X3</f>
        <v>6</v>
      </c>
      <c r="AE42" s="36">
        <f>'[12]19th'!Y3</f>
        <v>4.5</v>
      </c>
      <c r="AF42" s="151">
        <f>'[12]19th'!Z3</f>
        <v>3.6</v>
      </c>
      <c r="AG42" s="165" t="str">
        <f t="shared" ref="AG42:AG53" si="6">IF(Z42="","",IF(Z42&gt;=23,"J",IF(Z42&lt;23,"L")))</f>
        <v>J</v>
      </c>
      <c r="AH42" s="69" t="str">
        <f t="shared" ref="AH42:AH53" si="7">IF(Z42="","",IF(Z42&gt;=Y42-8,"J",IF(Z42&lt;Y42-8,"L")))</f>
        <v>J</v>
      </c>
      <c r="AI42" s="15" t="str">
        <f>'[12]19th'!$AA$3</f>
        <v>G</v>
      </c>
    </row>
    <row r="43" spans="1:36" ht="12" customHeight="1" x14ac:dyDescent="0.2">
      <c r="A43" s="450" t="s">
        <v>6</v>
      </c>
      <c r="B43" s="451"/>
      <c r="C43" s="217">
        <f>'[13]19th'!$E$17+'[13]19th'!$F$17+'[13]19th'!$G$17</f>
        <v>1</v>
      </c>
      <c r="D43" s="254">
        <f>'[13]19th'!$H$17+'[13]19th'!$I$17+'[13]19th'!$J$17</f>
        <v>1</v>
      </c>
      <c r="E43" s="14">
        <f>'[13]19th'!B3</f>
        <v>3</v>
      </c>
      <c r="F43" s="71">
        <f>'[13]19th'!C3</f>
        <v>3</v>
      </c>
      <c r="G43" s="16">
        <f>'[13]19th'!D3</f>
        <v>5</v>
      </c>
      <c r="H43" s="186">
        <f>'[13]19th'!E3</f>
        <v>5</v>
      </c>
      <c r="I43" s="81">
        <f>'[13]19th'!F3</f>
        <v>34.5</v>
      </c>
      <c r="J43" s="56">
        <f>'[13]19th'!G3</f>
        <v>34.5</v>
      </c>
      <c r="K43" s="57">
        <f>'[13]19th'!H3</f>
        <v>57.5</v>
      </c>
      <c r="L43" s="161">
        <f>'[13]19th'!I3</f>
        <v>57.5</v>
      </c>
      <c r="M43" s="150">
        <f>'[13]19th'!J3</f>
        <v>5.333333333333333</v>
      </c>
      <c r="N43" s="37">
        <f>'[13]19th'!K3</f>
        <v>5.333333333333333</v>
      </c>
      <c r="O43" s="36">
        <f>'[13]19th'!L3</f>
        <v>2</v>
      </c>
      <c r="P43" s="124">
        <f>'[13]19th'!M3</f>
        <v>2</v>
      </c>
      <c r="Q43" s="126" t="str">
        <f>IF(D43="","",IF(D43&gt;=C43,"J",IF(D43&lt;C43,"L")))</f>
        <v>J</v>
      </c>
      <c r="R43" s="90" t="str">
        <f>IF(J43="","",IF(J43&gt;=23,"J",IF(J43&lt;23,"L")))</f>
        <v>J</v>
      </c>
      <c r="S43" s="69" t="str">
        <f t="shared" si="5"/>
        <v>J</v>
      </c>
      <c r="T43" s="15" t="str">
        <f>'[13]19th'!N3</f>
        <v>G</v>
      </c>
      <c r="U43" s="14">
        <f>'[13]19th'!O3</f>
        <v>3</v>
      </c>
      <c r="V43" s="71">
        <f>'[13]19th'!P3</f>
        <v>3</v>
      </c>
      <c r="W43" s="16">
        <f>'[13]19th'!Q3</f>
        <v>5</v>
      </c>
      <c r="X43" s="186">
        <f>'[13]19th'!R3</f>
        <v>5</v>
      </c>
      <c r="Y43" s="55">
        <f>'[13]19th'!S3</f>
        <v>34.5</v>
      </c>
      <c r="Z43" s="56">
        <f>'[13]19th'!T3</f>
        <v>34.5</v>
      </c>
      <c r="AA43" s="17">
        <f>'[13]19th'!U3</f>
        <v>57.5</v>
      </c>
      <c r="AB43" s="129">
        <f>'[13]19th'!V3</f>
        <v>57.5</v>
      </c>
      <c r="AC43" s="150">
        <f>'[13]19th'!W3</f>
        <v>5.333333333333333</v>
      </c>
      <c r="AD43" s="37">
        <f>'[13]19th'!X3</f>
        <v>5.333333333333333</v>
      </c>
      <c r="AE43" s="36">
        <f>'[13]19th'!Y3</f>
        <v>2</v>
      </c>
      <c r="AF43" s="151">
        <f>'[13]19th'!Z3</f>
        <v>2</v>
      </c>
      <c r="AG43" s="165" t="str">
        <f t="shared" si="6"/>
        <v>J</v>
      </c>
      <c r="AH43" s="69" t="str">
        <f t="shared" si="7"/>
        <v>J</v>
      </c>
      <c r="AI43" s="15" t="str">
        <f>'[13]19th'!$AA$3</f>
        <v>G</v>
      </c>
    </row>
    <row r="44" spans="1:36" ht="12" customHeight="1" x14ac:dyDescent="0.2">
      <c r="A44" s="450" t="s">
        <v>7</v>
      </c>
      <c r="B44" s="451"/>
      <c r="C44" s="217">
        <f>'[14]19th'!$E$17+'[14]19th'!$F$17+'[14]19th'!$G$17</f>
        <v>1</v>
      </c>
      <c r="D44" s="254">
        <f>'[14]19th'!$H$17+'[14]19th'!$I$17+'[14]19th'!$J$17</f>
        <v>1</v>
      </c>
      <c r="E44" s="14">
        <f>'[14]19th'!B3</f>
        <v>3</v>
      </c>
      <c r="F44" s="71">
        <f>'[14]19th'!C3</f>
        <v>3</v>
      </c>
      <c r="G44" s="16">
        <f>'[14]19th'!D3</f>
        <v>2</v>
      </c>
      <c r="H44" s="186">
        <f>'[14]19th'!E3</f>
        <v>3</v>
      </c>
      <c r="I44" s="81">
        <f>'[14]19th'!F3</f>
        <v>34.5</v>
      </c>
      <c r="J44" s="56">
        <f>'[14]19th'!G3</f>
        <v>34.5</v>
      </c>
      <c r="K44" s="57">
        <f>'[14]19th'!H3</f>
        <v>23</v>
      </c>
      <c r="L44" s="161">
        <f>'[14]19th'!I3</f>
        <v>34.5</v>
      </c>
      <c r="M44" s="150">
        <f>'[14]19th'!J3</f>
        <v>6</v>
      </c>
      <c r="N44" s="37">
        <f>'[14]19th'!K3</f>
        <v>6</v>
      </c>
      <c r="O44" s="36">
        <f>'[14]19th'!L3</f>
        <v>3.6</v>
      </c>
      <c r="P44" s="124">
        <f>'[14]19th'!M3</f>
        <v>3</v>
      </c>
      <c r="Q44" s="126" t="str">
        <f>IF(D44="","",IF(D44&gt;=C44,"J",IF(D44&lt;C44,"L")))</f>
        <v>J</v>
      </c>
      <c r="R44" s="90" t="str">
        <f>IF(J44="","",IF(J44&gt;=23,"J",IF(J44&lt;23,"L")))</f>
        <v>J</v>
      </c>
      <c r="S44" s="69" t="str">
        <f t="shared" si="5"/>
        <v>J</v>
      </c>
      <c r="T44" s="15" t="str">
        <f>'[14]19th'!N3</f>
        <v>A</v>
      </c>
      <c r="U44" s="14">
        <f>'[14]19th'!O3</f>
        <v>3</v>
      </c>
      <c r="V44" s="71">
        <f>'[14]19th'!P3</f>
        <v>3</v>
      </c>
      <c r="W44" s="16">
        <f>'[14]19th'!Q3</f>
        <v>1</v>
      </c>
      <c r="X44" s="186">
        <f>'[14]19th'!R3</f>
        <v>3</v>
      </c>
      <c r="Y44" s="55">
        <f>'[14]19th'!S3</f>
        <v>34.5</v>
      </c>
      <c r="Z44" s="56">
        <f>'[14]19th'!T3</f>
        <v>34.5</v>
      </c>
      <c r="AA44" s="17">
        <f>'[14]19th'!U3</f>
        <v>11.5</v>
      </c>
      <c r="AB44" s="129">
        <f>'[14]19th'!V3</f>
        <v>34.5</v>
      </c>
      <c r="AC44" s="150">
        <f>'[14]19th'!W3</f>
        <v>6</v>
      </c>
      <c r="AD44" s="37">
        <f>'[14]19th'!X3</f>
        <v>6</v>
      </c>
      <c r="AE44" s="36">
        <f>'[14]19th'!Y3</f>
        <v>4.5</v>
      </c>
      <c r="AF44" s="151">
        <f>'[14]19th'!Z3</f>
        <v>3</v>
      </c>
      <c r="AG44" s="165" t="str">
        <f t="shared" si="6"/>
        <v>J</v>
      </c>
      <c r="AH44" s="69" t="str">
        <f t="shared" si="7"/>
        <v>J</v>
      </c>
      <c r="AI44" s="15" t="str">
        <f>'[14]19th'!$AA$3</f>
        <v>G</v>
      </c>
    </row>
    <row r="45" spans="1:36" ht="12" customHeight="1" x14ac:dyDescent="0.2">
      <c r="A45" s="450" t="s">
        <v>11</v>
      </c>
      <c r="B45" s="451"/>
      <c r="C45" s="217">
        <f>'[15]19th'!$E$17+'[15]19th'!$F$17+'[15]19th'!$G$17</f>
        <v>1</v>
      </c>
      <c r="D45" s="254">
        <f>'[15]19th'!$H$17+'[15]19th'!$I$17+'[15]19th'!$J$17</f>
        <v>0</v>
      </c>
      <c r="E45" s="14">
        <f>'[15]19th'!B3</f>
        <v>4</v>
      </c>
      <c r="F45" s="71">
        <f>'[15]19th'!C3</f>
        <v>4</v>
      </c>
      <c r="G45" s="16">
        <f>'[15]19th'!D3</f>
        <v>4</v>
      </c>
      <c r="H45" s="186">
        <f>'[15]19th'!E3</f>
        <v>4</v>
      </c>
      <c r="I45" s="81">
        <f>'[15]19th'!F3</f>
        <v>46</v>
      </c>
      <c r="J45" s="56">
        <f>'[15]19th'!G3</f>
        <v>46</v>
      </c>
      <c r="K45" s="57">
        <f>'[15]19th'!H3</f>
        <v>46</v>
      </c>
      <c r="L45" s="161">
        <f>'[15]19th'!I3</f>
        <v>46</v>
      </c>
      <c r="M45" s="150">
        <f>'[15]19th'!J3</f>
        <v>7</v>
      </c>
      <c r="N45" s="37">
        <f>'[15]19th'!K3</f>
        <v>7</v>
      </c>
      <c r="O45" s="36">
        <f>'[15]19th'!L3</f>
        <v>3.5</v>
      </c>
      <c r="P45" s="124">
        <f>'[15]19th'!M3</f>
        <v>3.5</v>
      </c>
      <c r="Q45" s="126" t="str">
        <f t="shared" si="4"/>
        <v>L</v>
      </c>
      <c r="R45" s="90" t="str">
        <f t="shared" si="0"/>
        <v>J</v>
      </c>
      <c r="S45" s="69" t="str">
        <f t="shared" si="5"/>
        <v>J</v>
      </c>
      <c r="T45" s="15" t="str">
        <f>'[15]19th'!N3</f>
        <v>G</v>
      </c>
      <c r="U45" s="14">
        <f>'[15]19th'!O3</f>
        <v>4</v>
      </c>
      <c r="V45" s="71">
        <f>'[15]19th'!P3</f>
        <v>4</v>
      </c>
      <c r="W45" s="16">
        <f>'[15]19th'!Q3</f>
        <v>3</v>
      </c>
      <c r="X45" s="186">
        <f>'[15]19th'!R3</f>
        <v>3</v>
      </c>
      <c r="Y45" s="55">
        <f>'[15]19th'!S3</f>
        <v>46</v>
      </c>
      <c r="Z45" s="56">
        <f>'[15]19th'!T3</f>
        <v>46</v>
      </c>
      <c r="AA45" s="17">
        <f>'[15]19th'!U3</f>
        <v>34.5</v>
      </c>
      <c r="AB45" s="129">
        <f>'[15]19th'!V3</f>
        <v>34.5</v>
      </c>
      <c r="AC45" s="150">
        <f>'[15]19th'!W3</f>
        <v>7</v>
      </c>
      <c r="AD45" s="37">
        <f>'[15]19th'!X3</f>
        <v>7</v>
      </c>
      <c r="AE45" s="36">
        <f>'[15]19th'!Y3</f>
        <v>4</v>
      </c>
      <c r="AF45" s="151">
        <f>'[15]19th'!Z3</f>
        <v>4</v>
      </c>
      <c r="AG45" s="165" t="str">
        <f t="shared" si="6"/>
        <v>J</v>
      </c>
      <c r="AH45" s="69" t="str">
        <f t="shared" si="7"/>
        <v>J</v>
      </c>
      <c r="AI45" s="15" t="str">
        <f>'[15]19th'!$AA$3</f>
        <v>G</v>
      </c>
    </row>
    <row r="46" spans="1:36" ht="12" customHeight="1" x14ac:dyDescent="0.2">
      <c r="A46" s="450" t="s">
        <v>10</v>
      </c>
      <c r="B46" s="451"/>
      <c r="C46" s="217">
        <f>'[16]19th'!$E$17+'[16]19th'!$F$17+'[16]19th'!$G$17</f>
        <v>1</v>
      </c>
      <c r="D46" s="254">
        <f>'[16]19th'!$H$17+'[16]19th'!$I$17+'[16]19th'!$J$17</f>
        <v>2</v>
      </c>
      <c r="E46" s="14">
        <f>'[16]19th'!B3</f>
        <v>4</v>
      </c>
      <c r="F46" s="71">
        <f>'[16]19th'!C3</f>
        <v>3</v>
      </c>
      <c r="G46" s="16">
        <f>'[16]19th'!D3</f>
        <v>7</v>
      </c>
      <c r="H46" s="186">
        <f>'[16]19th'!E3</f>
        <v>6</v>
      </c>
      <c r="I46" s="81">
        <f>'[16]19th'!F3</f>
        <v>46</v>
      </c>
      <c r="J46" s="56">
        <f>'[16]19th'!G3</f>
        <v>34.5</v>
      </c>
      <c r="K46" s="57">
        <f>'[16]19th'!H3</f>
        <v>80.5</v>
      </c>
      <c r="L46" s="161">
        <f>'[16]19th'!I3</f>
        <v>69</v>
      </c>
      <c r="M46" s="150">
        <f>'[16]19th'!J3</f>
        <v>7.5</v>
      </c>
      <c r="N46" s="37">
        <f>'[16]19th'!K3</f>
        <v>10</v>
      </c>
      <c r="O46" s="36">
        <f>'[16]19th'!L3</f>
        <v>2.7272727272727271</v>
      </c>
      <c r="P46" s="124">
        <f>'[16]19th'!M3</f>
        <v>3.3333333333333335</v>
      </c>
      <c r="Q46" s="126" t="str">
        <f t="shared" si="4"/>
        <v>J</v>
      </c>
      <c r="R46" s="90" t="str">
        <f t="shared" si="0"/>
        <v>J</v>
      </c>
      <c r="S46" s="69" t="str">
        <f t="shared" si="5"/>
        <v>L</v>
      </c>
      <c r="T46" s="15" t="str">
        <f>'[16]19th'!N3</f>
        <v>A</v>
      </c>
      <c r="U46" s="14">
        <f>'[16]19th'!O3</f>
        <v>4</v>
      </c>
      <c r="V46" s="71">
        <f>'[16]19th'!P3</f>
        <v>5</v>
      </c>
      <c r="W46" s="16">
        <f>'[16]19th'!Q3</f>
        <v>4</v>
      </c>
      <c r="X46" s="186">
        <f>'[16]19th'!R3</f>
        <v>5</v>
      </c>
      <c r="Y46" s="55">
        <f>'[16]19th'!S3</f>
        <v>46</v>
      </c>
      <c r="Z46" s="56">
        <f>'[16]19th'!T3</f>
        <v>57.5</v>
      </c>
      <c r="AA46" s="17">
        <f>'[16]19th'!U3</f>
        <v>46</v>
      </c>
      <c r="AB46" s="129">
        <f>'[16]19th'!V3</f>
        <v>57.5</v>
      </c>
      <c r="AC46" s="150">
        <f>'[16]19th'!W3</f>
        <v>7.5</v>
      </c>
      <c r="AD46" s="37">
        <f>'[16]19th'!X3</f>
        <v>6</v>
      </c>
      <c r="AE46" s="36">
        <f>'[16]19th'!Y3</f>
        <v>3.75</v>
      </c>
      <c r="AF46" s="151">
        <f>'[16]19th'!Z3</f>
        <v>3</v>
      </c>
      <c r="AG46" s="165" t="str">
        <f t="shared" si="6"/>
        <v>J</v>
      </c>
      <c r="AH46" s="69" t="str">
        <f t="shared" si="7"/>
        <v>J</v>
      </c>
      <c r="AI46" s="15" t="str">
        <f>'[16]19th'!$AA$3</f>
        <v>G</v>
      </c>
    </row>
    <row r="47" spans="1:36" ht="12" customHeight="1" x14ac:dyDescent="0.2">
      <c r="A47" s="450" t="s">
        <v>13</v>
      </c>
      <c r="B47" s="451"/>
      <c r="C47" s="217">
        <f>'[17]19th'!$E$17+'[17]19th'!$F$17+'[17]19th'!$G$17</f>
        <v>1</v>
      </c>
      <c r="D47" s="254">
        <f>'[17]19th'!$H$17+'[17]19th'!$I$17+'[17]19th'!$J$17</f>
        <v>0</v>
      </c>
      <c r="E47" s="14">
        <f>'[17]19th'!B3</f>
        <v>6</v>
      </c>
      <c r="F47" s="71">
        <f>'[17]19th'!C3</f>
        <v>5.65</v>
      </c>
      <c r="G47" s="16">
        <f>'[17]19th'!D3</f>
        <v>3</v>
      </c>
      <c r="H47" s="186">
        <f>'[17]19th'!E3</f>
        <v>2</v>
      </c>
      <c r="I47" s="81">
        <f>'[17]19th'!F3</f>
        <v>69</v>
      </c>
      <c r="J47" s="56">
        <f>'[17]19th'!G3</f>
        <v>65</v>
      </c>
      <c r="K47" s="57">
        <f>'[17]19th'!H3</f>
        <v>34.5</v>
      </c>
      <c r="L47" s="161">
        <f>'[17]19th'!I3</f>
        <v>23</v>
      </c>
      <c r="M47" s="150">
        <f>'[17]19th'!J3</f>
        <v>4.5</v>
      </c>
      <c r="N47" s="72">
        <f>'[17]19th'!K3</f>
        <v>4.7787610619469021</v>
      </c>
      <c r="O47" s="36">
        <f>'[17]19th'!L3</f>
        <v>3</v>
      </c>
      <c r="P47" s="244">
        <f>'[17]19th'!M3</f>
        <v>3.5294117647058822</v>
      </c>
      <c r="Q47" s="126" t="str">
        <f t="shared" si="4"/>
        <v>L</v>
      </c>
      <c r="R47" s="90" t="str">
        <f t="shared" si="0"/>
        <v>J</v>
      </c>
      <c r="S47" s="69" t="str">
        <f t="shared" si="5"/>
        <v>J</v>
      </c>
      <c r="T47" s="15" t="str">
        <f>'[17]19th'!N3</f>
        <v>A</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 t="shared" si="6"/>
        <v>J</v>
      </c>
      <c r="AH47" s="69" t="str">
        <f t="shared" si="7"/>
        <v>J</v>
      </c>
      <c r="AI47" s="15" t="str">
        <f>'[17]19th'!$AA$3</f>
        <v>G</v>
      </c>
    </row>
    <row r="48" spans="1:36" ht="12" customHeight="1" x14ac:dyDescent="0.2">
      <c r="A48" s="450" t="s">
        <v>123</v>
      </c>
      <c r="B48" s="451"/>
      <c r="C48" s="217">
        <f>'[18]19th'!$E$17+'[18]19th'!$F$17+'[18]19th'!$G$17</f>
        <v>1</v>
      </c>
      <c r="D48" s="254">
        <f>'[18]19th'!$H$17+'[18]19th'!$I$17+'[18]19th'!$J$17</f>
        <v>1</v>
      </c>
      <c r="E48" s="14">
        <f>'[18]19th'!B3</f>
        <v>6</v>
      </c>
      <c r="F48" s="71">
        <f>'[18]19th'!C3</f>
        <v>6</v>
      </c>
      <c r="G48" s="16">
        <f>'[18]19th'!D3</f>
        <v>4</v>
      </c>
      <c r="H48" s="186">
        <f>'[18]19th'!E3</f>
        <v>4</v>
      </c>
      <c r="I48" s="81">
        <f>'[18]19th'!F3</f>
        <v>69</v>
      </c>
      <c r="J48" s="56">
        <f>'[18]19th'!G3</f>
        <v>69</v>
      </c>
      <c r="K48" s="57">
        <f>'[18]19th'!H3</f>
        <v>46</v>
      </c>
      <c r="L48" s="161">
        <f>'[18]19th'!I3</f>
        <v>46</v>
      </c>
      <c r="M48" s="150">
        <f>'[18]19th'!J3</f>
        <v>6.166666666666667</v>
      </c>
      <c r="N48" s="37">
        <f>'[18]19th'!K3</f>
        <v>6.166666666666667</v>
      </c>
      <c r="O48" s="36">
        <f>'[18]19th'!L3</f>
        <v>3.7</v>
      </c>
      <c r="P48" s="124">
        <f>'[18]19th'!M3</f>
        <v>3.7</v>
      </c>
      <c r="Q48" s="126" t="str">
        <f t="shared" si="4"/>
        <v>J</v>
      </c>
      <c r="R48" s="90" t="str">
        <f t="shared" si="0"/>
        <v>J</v>
      </c>
      <c r="S48" s="69" t="str">
        <f t="shared" si="5"/>
        <v>J</v>
      </c>
      <c r="T48" s="15" t="str">
        <f>'[18]19th'!N3</f>
        <v>A</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450" t="s">
        <v>12</v>
      </c>
      <c r="B49" s="451"/>
      <c r="C49" s="217">
        <f>'[19]19th'!$E$17+'[19]19th'!$F$17+'[19]19th'!$G$17</f>
        <v>1</v>
      </c>
      <c r="D49" s="254">
        <f>'[19]19th'!$H$17+'[19]19th'!$I$17+'[19]19th'!$J$17</f>
        <v>1</v>
      </c>
      <c r="E49" s="14">
        <f>'[19]19th'!B3</f>
        <v>3</v>
      </c>
      <c r="F49" s="71">
        <f>'[19]19th'!C3</f>
        <v>2</v>
      </c>
      <c r="G49" s="16">
        <f>'[19]19th'!D3</f>
        <v>2</v>
      </c>
      <c r="H49" s="186">
        <f>'[19]19th'!E3</f>
        <v>2</v>
      </c>
      <c r="I49" s="81">
        <f>'[19]19th'!F3</f>
        <v>34.5</v>
      </c>
      <c r="J49" s="56">
        <f>'[19]19th'!G3</f>
        <v>23</v>
      </c>
      <c r="K49" s="57">
        <f>'[19]19th'!H3</f>
        <v>23</v>
      </c>
      <c r="L49" s="161">
        <f>'[19]19th'!I3</f>
        <v>23</v>
      </c>
      <c r="M49" s="150">
        <f>'[19]19th'!J3</f>
        <v>6.666666666666667</v>
      </c>
      <c r="N49" s="72">
        <f>'[19]19th'!K3</f>
        <v>10</v>
      </c>
      <c r="O49" s="36">
        <f>'[19]19th'!L3</f>
        <v>4</v>
      </c>
      <c r="P49" s="244">
        <f>'[19]19th'!M3</f>
        <v>5</v>
      </c>
      <c r="Q49" s="126" t="str">
        <f t="shared" si="4"/>
        <v>J</v>
      </c>
      <c r="R49" s="90" t="str">
        <f t="shared" si="0"/>
        <v>J</v>
      </c>
      <c r="S49" s="69" t="str">
        <f t="shared" si="5"/>
        <v>L</v>
      </c>
      <c r="T49" s="15" t="str">
        <f>'[19]19th'!N3</f>
        <v>A</v>
      </c>
      <c r="U49" s="14">
        <f>'[19]19th'!O3</f>
        <v>3</v>
      </c>
      <c r="V49" s="71">
        <f>'[19]19th'!P3</f>
        <v>2</v>
      </c>
      <c r="W49" s="16">
        <f>'[19]19th'!Q3</f>
        <v>1</v>
      </c>
      <c r="X49" s="186">
        <f>'[19]19th'!R3</f>
        <v>2</v>
      </c>
      <c r="Y49" s="55">
        <f>'[19]19th'!S3</f>
        <v>34.5</v>
      </c>
      <c r="Z49" s="56">
        <f>'[19]19th'!T3</f>
        <v>23</v>
      </c>
      <c r="AA49" s="17">
        <f>'[19]19th'!U3</f>
        <v>11.5</v>
      </c>
      <c r="AB49" s="129">
        <f>'[19]19th'!V3</f>
        <v>23</v>
      </c>
      <c r="AC49" s="150">
        <f>'[19]19th'!W3</f>
        <v>6.666666666666667</v>
      </c>
      <c r="AD49" s="72">
        <f>'[19]19th'!X3</f>
        <v>10</v>
      </c>
      <c r="AE49" s="36">
        <f>'[19]19th'!Y3</f>
        <v>5</v>
      </c>
      <c r="AF49" s="187">
        <f>'[19]19th'!Z3</f>
        <v>5</v>
      </c>
      <c r="AG49" s="165" t="str">
        <f t="shared" si="6"/>
        <v>J</v>
      </c>
      <c r="AH49" s="69" t="str">
        <f t="shared" si="7"/>
        <v>L</v>
      </c>
      <c r="AI49" s="15" t="str">
        <f>'[19]19th'!$AA$3</f>
        <v>A</v>
      </c>
    </row>
    <row r="50" spans="1:35" ht="12" customHeight="1" x14ac:dyDescent="0.2">
      <c r="A50" s="488" t="s">
        <v>118</v>
      </c>
      <c r="B50" s="489"/>
      <c r="C50" s="217">
        <f>'[20]19th'!$E$17+'[20]19th'!$F$17+'[20]19th'!$G$17</f>
        <v>1</v>
      </c>
      <c r="D50" s="254">
        <f>'[20]19th'!$H$17+'[20]19th'!$I$17+'[20]19th'!$J$17</f>
        <v>1</v>
      </c>
      <c r="E50" s="14">
        <f>'[20]19th'!B3</f>
        <v>2</v>
      </c>
      <c r="F50" s="71">
        <f>'[20]19th'!C3</f>
        <v>2.2999999999999998</v>
      </c>
      <c r="G50" s="16">
        <f>'[20]19th'!D3</f>
        <v>2</v>
      </c>
      <c r="H50" s="186">
        <f>'[20]19th'!E3</f>
        <v>1</v>
      </c>
      <c r="I50" s="81">
        <f>'[20]19th'!F3</f>
        <v>23</v>
      </c>
      <c r="J50" s="56">
        <f>'[20]19th'!G3</f>
        <v>26.5</v>
      </c>
      <c r="K50" s="57">
        <f>'[20]19th'!H3</f>
        <v>23</v>
      </c>
      <c r="L50" s="161">
        <f>'[20]19th'!I3</f>
        <v>11.5</v>
      </c>
      <c r="M50" s="150">
        <f>'[20]19th'!J3</f>
        <v>6</v>
      </c>
      <c r="N50" s="37">
        <f>'[20]19th'!K3</f>
        <v>5.2173913043478262</v>
      </c>
      <c r="O50" s="36">
        <f>'[20]19th'!L3</f>
        <v>3</v>
      </c>
      <c r="P50" s="124">
        <f>'[20]19th'!M3</f>
        <v>3.6363636363636367</v>
      </c>
      <c r="Q50" s="126" t="str">
        <f t="shared" si="4"/>
        <v>J</v>
      </c>
      <c r="R50" s="90" t="str">
        <f t="shared" si="0"/>
        <v>J</v>
      </c>
      <c r="S50" s="69" t="str">
        <f t="shared" si="5"/>
        <v>J</v>
      </c>
      <c r="T50" s="15" t="str">
        <f>'[20]19th'!N3</f>
        <v>A</v>
      </c>
      <c r="U50" s="14">
        <f>'[20]19th'!O3</f>
        <v>2</v>
      </c>
      <c r="V50" s="71">
        <f>'[20]19th'!P3</f>
        <v>2</v>
      </c>
      <c r="W50" s="16">
        <f>'[20]19th'!Q3</f>
        <v>2</v>
      </c>
      <c r="X50" s="186">
        <f>'[20]19th'!R3</f>
        <v>2</v>
      </c>
      <c r="Y50" s="55">
        <f>'[20]19th'!S3</f>
        <v>23</v>
      </c>
      <c r="Z50" s="56">
        <f>'[20]19th'!T3</f>
        <v>23</v>
      </c>
      <c r="AA50" s="17">
        <f>'[20]19th'!U3</f>
        <v>23</v>
      </c>
      <c r="AB50" s="129">
        <f>'[20]19th'!V3</f>
        <v>23</v>
      </c>
      <c r="AC50" s="150">
        <f>'[20]19th'!W3</f>
        <v>6</v>
      </c>
      <c r="AD50" s="37">
        <f>'[20]19th'!X3</f>
        <v>6</v>
      </c>
      <c r="AE50" s="36">
        <f>'[20]19th'!Y3</f>
        <v>3</v>
      </c>
      <c r="AF50" s="151">
        <f>'[20]19th'!Z3</f>
        <v>3</v>
      </c>
      <c r="AG50" s="165" t="str">
        <f t="shared" si="6"/>
        <v>J</v>
      </c>
      <c r="AH50" s="69" t="str">
        <f t="shared" si="7"/>
        <v>J</v>
      </c>
      <c r="AI50" s="15" t="str">
        <f>'[20]19th'!$AA$3</f>
        <v>G</v>
      </c>
    </row>
    <row r="51" spans="1:35" ht="12" customHeight="1" x14ac:dyDescent="0.2">
      <c r="A51" s="450" t="s">
        <v>127</v>
      </c>
      <c r="B51" s="451"/>
      <c r="C51" s="217">
        <f>'[21]19th'!$E$17+'[21]19th'!$F$17+'[21]19th'!$G$17</f>
        <v>2</v>
      </c>
      <c r="D51" s="254">
        <f>'[21]19th'!$H$17+'[21]19th'!$I$17+'[21]19th'!$J$17</f>
        <v>1</v>
      </c>
      <c r="E51" s="14">
        <f>'[21]19th'!B3</f>
        <v>4</v>
      </c>
      <c r="F51" s="71">
        <f>'[21]19th'!C3</f>
        <v>3</v>
      </c>
      <c r="G51" s="16">
        <f>'[21]19th'!D3</f>
        <v>4</v>
      </c>
      <c r="H51" s="186">
        <f>'[21]19th'!E3</f>
        <v>5</v>
      </c>
      <c r="I51" s="81">
        <f>'[21]19th'!F3</f>
        <v>46</v>
      </c>
      <c r="J51" s="56">
        <f>'[21]19th'!G3</f>
        <v>34.5</v>
      </c>
      <c r="K51" s="57">
        <f>'[21]19th'!H3</f>
        <v>46</v>
      </c>
      <c r="L51" s="161">
        <f>'[21]19th'!I3</f>
        <v>57.5</v>
      </c>
      <c r="M51" s="150">
        <f>'[21]19th'!J3</f>
        <v>6</v>
      </c>
      <c r="N51" s="37">
        <f>'[21]19th'!K3</f>
        <v>8</v>
      </c>
      <c r="O51" s="36">
        <f>'[21]19th'!L3</f>
        <v>3</v>
      </c>
      <c r="P51" s="124">
        <f>'[21]19th'!M3</f>
        <v>3</v>
      </c>
      <c r="Q51" s="126" t="str">
        <f t="shared" si="4"/>
        <v>L</v>
      </c>
      <c r="R51" s="90" t="str">
        <f t="shared" si="0"/>
        <v>J</v>
      </c>
      <c r="S51" s="69" t="str">
        <f t="shared" si="5"/>
        <v>L</v>
      </c>
      <c r="T51" s="15" t="str">
        <f>'[21]19th'!N3</f>
        <v>A</v>
      </c>
      <c r="U51" s="14">
        <f>'[21]19th'!O3</f>
        <v>3</v>
      </c>
      <c r="V51" s="71">
        <f>'[21]19th'!P3</f>
        <v>3</v>
      </c>
      <c r="W51" s="16">
        <f>'[21]19th'!Q3</f>
        <v>4</v>
      </c>
      <c r="X51" s="186">
        <f>'[21]19th'!R3</f>
        <v>5</v>
      </c>
      <c r="Y51" s="55">
        <f>'[21]19th'!S3</f>
        <v>34.5</v>
      </c>
      <c r="Z51" s="56">
        <f>'[21]19th'!T3</f>
        <v>34.5</v>
      </c>
      <c r="AA51" s="17">
        <f>'[21]19th'!U3</f>
        <v>46</v>
      </c>
      <c r="AB51" s="129">
        <f>'[21]19th'!V3</f>
        <v>57.5</v>
      </c>
      <c r="AC51" s="150">
        <f>'[21]19th'!W3</f>
        <v>8</v>
      </c>
      <c r="AD51" s="37">
        <f>'[21]19th'!X3</f>
        <v>8</v>
      </c>
      <c r="AE51" s="36">
        <f>'[21]19th'!Y3</f>
        <v>3.4285714285714284</v>
      </c>
      <c r="AF51" s="151">
        <f>'[21]19th'!Z3</f>
        <v>3</v>
      </c>
      <c r="AG51" s="165" t="str">
        <f t="shared" si="6"/>
        <v>J</v>
      </c>
      <c r="AH51" s="69" t="str">
        <f t="shared" si="7"/>
        <v>J</v>
      </c>
      <c r="AI51" s="15" t="str">
        <f>'[21]19th'!$AA$3</f>
        <v>G</v>
      </c>
    </row>
    <row r="52" spans="1:35" ht="12" customHeight="1" x14ac:dyDescent="0.2">
      <c r="A52" s="486" t="s">
        <v>14</v>
      </c>
      <c r="B52" s="487"/>
      <c r="C52" s="217">
        <f>'[22]19th'!$E$17+'[22]19th'!$F$17+'[22]19th'!$G$17</f>
        <v>1</v>
      </c>
      <c r="D52" s="254">
        <f>'[22]19th'!$H$17+'[22]19th'!$I$17+'[22]19th'!$J$17</f>
        <v>1</v>
      </c>
      <c r="E52" s="14">
        <f>'[22]19th'!B3</f>
        <v>7</v>
      </c>
      <c r="F52" s="71">
        <f>'[22]19th'!C3</f>
        <v>6.65</v>
      </c>
      <c r="G52" s="16">
        <f>'[22]19th'!D3</f>
        <v>4</v>
      </c>
      <c r="H52" s="186">
        <f>'[22]19th'!E3</f>
        <v>4</v>
      </c>
      <c r="I52" s="81">
        <f>'[22]19th'!F3</f>
        <v>76.5</v>
      </c>
      <c r="J52" s="56">
        <f>'[22]19th'!G3</f>
        <v>76.5</v>
      </c>
      <c r="K52" s="57">
        <f>'[22]19th'!H3</f>
        <v>46</v>
      </c>
      <c r="L52" s="161">
        <f>'[22]19th'!I3</f>
        <v>46</v>
      </c>
      <c r="M52" s="150">
        <f>'[22]19th'!J3</f>
        <v>4.9624060150375939</v>
      </c>
      <c r="N52" s="72">
        <f>'[22]19th'!K3</f>
        <v>4.9624060150375939</v>
      </c>
      <c r="O52" s="36">
        <f>'[22]19th'!L3</f>
        <v>3.0985915492957745</v>
      </c>
      <c r="P52" s="244">
        <f>'[22]19th'!M3</f>
        <v>3.0985915492957745</v>
      </c>
      <c r="Q52" s="126" t="str">
        <f t="shared" si="4"/>
        <v>J</v>
      </c>
      <c r="R52" s="90" t="str">
        <f t="shared" si="0"/>
        <v>J</v>
      </c>
      <c r="S52" s="69" t="str">
        <f t="shared" si="5"/>
        <v>J</v>
      </c>
      <c r="T52" s="15" t="str">
        <f>'[22]19th'!N3</f>
        <v>G</v>
      </c>
      <c r="U52" s="14">
        <f>'[22]19th'!O3</f>
        <v>6</v>
      </c>
      <c r="V52" s="71">
        <f>'[22]19th'!P3</f>
        <v>5</v>
      </c>
      <c r="W52" s="16">
        <f>'[22]19th'!Q3</f>
        <v>4</v>
      </c>
      <c r="X52" s="186">
        <f>'[22]19th'!R3</f>
        <v>4</v>
      </c>
      <c r="Y52" s="55">
        <f>'[22]19th'!S3</f>
        <v>69</v>
      </c>
      <c r="Z52" s="56">
        <f>'[22]19th'!T3</f>
        <v>57.5</v>
      </c>
      <c r="AA52" s="17">
        <f>'[22]19th'!U3</f>
        <v>46</v>
      </c>
      <c r="AB52" s="129">
        <f>'[22]19th'!V3</f>
        <v>46</v>
      </c>
      <c r="AC52" s="150">
        <f>'[22]19th'!W3</f>
        <v>5.5</v>
      </c>
      <c r="AD52" s="72">
        <f>'[22]19th'!X3</f>
        <v>6.6</v>
      </c>
      <c r="AE52" s="36">
        <f>'[22]19th'!Y3</f>
        <v>3.3</v>
      </c>
      <c r="AF52" s="187">
        <f>'[22]19th'!Z3</f>
        <v>3.6666666666666665</v>
      </c>
      <c r="AG52" s="165" t="str">
        <f t="shared" si="6"/>
        <v>J</v>
      </c>
      <c r="AH52" s="69" t="str">
        <f t="shared" si="7"/>
        <v>L</v>
      </c>
      <c r="AI52" s="15" t="str">
        <f>'[22]19th'!$AA$3</f>
        <v>A</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'[23]19th'!B32</f>
        <v>3</v>
      </c>
      <c r="F58" s="88">
        <f>'[23]19th'!C32</f>
        <v>2</v>
      </c>
      <c r="G58" s="89">
        <f>'[23]19th'!D32</f>
        <v>2</v>
      </c>
      <c r="H58" s="132">
        <f>'[23]19th'!E32</f>
        <v>1</v>
      </c>
      <c r="I58" s="120">
        <f>'[23]19th'!F32</f>
        <v>34.5</v>
      </c>
      <c r="J58" s="53">
        <f>'[23]19th'!G32</f>
        <v>23</v>
      </c>
      <c r="K58" s="54">
        <f>'[23]19th'!H32</f>
        <v>23</v>
      </c>
      <c r="L58" s="290">
        <f>'[23]19th'!I32</f>
        <v>11.5</v>
      </c>
      <c r="M58" s="118">
        <f>'[23]19th'!J32</f>
        <v>4.666666666666667</v>
      </c>
      <c r="N58" s="39">
        <f>'[23]19th'!K32</f>
        <v>7</v>
      </c>
      <c r="O58" s="38">
        <f>'[23]19th'!L32</f>
        <v>2.8</v>
      </c>
      <c r="P58" s="123">
        <f>'[23]19th'!M32</f>
        <v>4.666666666666667</v>
      </c>
      <c r="Q58" s="251" t="s">
        <v>120</v>
      </c>
      <c r="R58" s="90" t="str">
        <f>IF(J58="","",IF(E58=0,"J",IF(J58&gt;=23,"J",IF(J58&lt;23,"L"))))</f>
        <v>J</v>
      </c>
      <c r="S58" s="90" t="str">
        <f>IF(J58="","",IF(J58&gt;=I58-8,"J",IF(J58&lt;I58-8,"L")))</f>
        <v>L</v>
      </c>
      <c r="T58" s="262" t="str">
        <f>'[23]19th'!N32</f>
        <v>G</v>
      </c>
      <c r="U58" s="87">
        <f>'[23]19th'!O32</f>
        <v>2</v>
      </c>
      <c r="V58" s="88">
        <f>'[23]19th'!P32</f>
        <v>2</v>
      </c>
      <c r="W58" s="89">
        <f>'[23]19th'!Q32</f>
        <v>1</v>
      </c>
      <c r="X58" s="132">
        <f>'[23]19th'!R32</f>
        <v>1</v>
      </c>
      <c r="Y58" s="247">
        <f>'[23]19th'!S32</f>
        <v>23</v>
      </c>
      <c r="Z58" s="260">
        <f>'[23]19th'!T32</f>
        <v>23</v>
      </c>
      <c r="AA58" s="248">
        <f>'[23]19th'!U32</f>
        <v>11.5</v>
      </c>
      <c r="AB58" s="261">
        <f>'[23]19th'!V32</f>
        <v>11.5</v>
      </c>
      <c r="AC58" s="118">
        <f>'[23]19th'!W32</f>
        <v>7</v>
      </c>
      <c r="AD58" s="39">
        <f>'[23]19th'!X32</f>
        <v>7</v>
      </c>
      <c r="AE58" s="38">
        <f>'[23]19th'!Y32</f>
        <v>4.666666666666667</v>
      </c>
      <c r="AF58" s="123">
        <f>'[23]19th'!Z32</f>
        <v>4.666666666666667</v>
      </c>
      <c r="AG58" s="125" t="str">
        <f>IF(Z58="","",IF(U58=0,"J",IF(Z58&gt;=23,"J",IF(Z58&lt;23,"L"))))</f>
        <v>J</v>
      </c>
      <c r="AH58" s="90" t="str">
        <f>IF(Z58="","",IF(Z58&gt;=Y58-8,"J",IF(Z58&lt;Y58-8,"L")))</f>
        <v>J</v>
      </c>
      <c r="AI58" s="68" t="str">
        <f>'[23]19th'!$AA$32</f>
        <v>G</v>
      </c>
    </row>
    <row r="59" spans="1:35" ht="12" customHeight="1" x14ac:dyDescent="0.2">
      <c r="A59" s="450" t="s">
        <v>17</v>
      </c>
      <c r="B59" s="451"/>
      <c r="C59" s="220">
        <f>'[23]19th'!$E$17+'[23]19th'!$F$17+'[23]19th'!$G$17</f>
        <v>1</v>
      </c>
      <c r="D59" s="228">
        <f>'[23]19th'!$H$17+'[23]19th'!$I$17+'[23]19th'!$J$17</f>
        <v>1</v>
      </c>
      <c r="E59" s="62">
        <f>'[23]19th'!B3</f>
        <v>4</v>
      </c>
      <c r="F59" s="63">
        <f>'[23]19th'!C3</f>
        <v>1.65</v>
      </c>
      <c r="G59" s="64">
        <f>'[23]19th'!D3</f>
        <v>3</v>
      </c>
      <c r="H59" s="133">
        <f>'[23]19th'!E3</f>
        <v>1.65</v>
      </c>
      <c r="I59" s="81">
        <f>'[23]19th'!F3</f>
        <v>46</v>
      </c>
      <c r="J59" s="56">
        <f>'[23]19th'!G3</f>
        <v>19</v>
      </c>
      <c r="K59" s="57">
        <f>'[23]19th'!H3</f>
        <v>34.5</v>
      </c>
      <c r="L59" s="121">
        <f>'[23]19th'!I3</f>
        <v>19</v>
      </c>
      <c r="M59" s="119">
        <f>'[23]19th'!J3</f>
        <v>7</v>
      </c>
      <c r="N59" s="37">
        <f>'[23]19th'!K3</f>
        <v>16.969696969696969</v>
      </c>
      <c r="O59" s="36">
        <f>'[23]19th'!L3</f>
        <v>4</v>
      </c>
      <c r="P59" s="124">
        <f>'[23]19th'!M3</f>
        <v>8.4848484848484844</v>
      </c>
      <c r="Q59" s="126" t="str">
        <f t="shared" ref="Q59:Q66" si="8">IF(D59="","",IF(D59&gt;=C59,"J",IF(D59&lt;C59,"L")))</f>
        <v>J</v>
      </c>
      <c r="R59" s="90" t="str">
        <f t="shared" ref="R59:R66" si="9">IF(J59="","",IF(J59&gt;=23,"J",IF(J59&lt;23,"L")))</f>
        <v>L</v>
      </c>
      <c r="S59" s="69" t="str">
        <f t="shared" ref="S59:S65" si="10">IF(J59="","",IF(J59&gt;=I59-8,"J",IF(J59&lt;I59-8,"L")))</f>
        <v>L</v>
      </c>
      <c r="T59" s="15" t="str">
        <f>'[23]19th'!N3</f>
        <v>G</v>
      </c>
      <c r="U59" s="62">
        <f>'[23]19th'!O3</f>
        <v>3</v>
      </c>
      <c r="V59" s="63">
        <f>'[23]19th'!P3</f>
        <v>2</v>
      </c>
      <c r="W59" s="64">
        <f>'[23]19th'!Q3</f>
        <v>1</v>
      </c>
      <c r="X59" s="133">
        <f>'[23]19th'!R3</f>
        <v>0</v>
      </c>
      <c r="Y59" s="81">
        <f>'[23]19th'!S3</f>
        <v>34.5</v>
      </c>
      <c r="Z59" s="56">
        <f>'[23]19th'!T3</f>
        <v>23</v>
      </c>
      <c r="AA59" s="17">
        <f>'[23]19th'!U3</f>
        <v>11.5</v>
      </c>
      <c r="AB59" s="129">
        <f>'[23]19th'!V3</f>
        <v>0</v>
      </c>
      <c r="AC59" s="119">
        <f>'[23]19th'!W3</f>
        <v>9.3333333333333339</v>
      </c>
      <c r="AD59" s="37">
        <f>'[23]19th'!X3</f>
        <v>14</v>
      </c>
      <c r="AE59" s="36">
        <f>'[23]19th'!Y3</f>
        <v>7</v>
      </c>
      <c r="AF59" s="124">
        <f>'[23]19th'!Z3</f>
        <v>14</v>
      </c>
      <c r="AG59" s="126" t="str">
        <f t="shared" ref="AG59:AG65" si="11">IF(Z59="","",IF(Z59&gt;=23,"J",IF(Z59&lt;23,"L")))</f>
        <v>J</v>
      </c>
      <c r="AH59" s="69" t="str">
        <f t="shared" ref="AH59:AH65" si="12">IF(Z59="","",IF(Z59&gt;=Y59-8,"J",IF(Z59&lt;Y59-8,"L")))</f>
        <v>L</v>
      </c>
      <c r="AI59" s="15" t="str">
        <f>'[23]19th'!$AA$3</f>
        <v>G</v>
      </c>
    </row>
    <row r="60" spans="1:35" ht="12" customHeight="1" thickBot="1" x14ac:dyDescent="0.25">
      <c r="A60" s="450" t="s">
        <v>21</v>
      </c>
      <c r="B60" s="451"/>
      <c r="C60" s="220">
        <f>'[24]19th'!$E$17+'[24]19th'!$F$17+'[24]19th'!$G$17</f>
        <v>1</v>
      </c>
      <c r="D60" s="228">
        <f>'[24]19th'!$H$17+'[24]19th'!$I$17+'[24]19th'!$J$17</f>
        <v>1</v>
      </c>
      <c r="E60" s="62">
        <f>'[24]19th'!B3</f>
        <v>3</v>
      </c>
      <c r="F60" s="63">
        <f>'[24]19th'!C3</f>
        <v>2</v>
      </c>
      <c r="G60" s="64">
        <f>'[24]19th'!D3</f>
        <v>3</v>
      </c>
      <c r="H60" s="133">
        <f>'[24]19th'!E3</f>
        <v>2</v>
      </c>
      <c r="I60" s="81">
        <f>'[24]19th'!F3</f>
        <v>34.5</v>
      </c>
      <c r="J60" s="56">
        <f>'[24]19th'!G3</f>
        <v>23</v>
      </c>
      <c r="K60" s="57">
        <f>'[24]19th'!H3</f>
        <v>34.5</v>
      </c>
      <c r="L60" s="121">
        <f>'[24]19th'!I3</f>
        <v>23</v>
      </c>
      <c r="M60" s="119">
        <f>'[24]19th'!J3</f>
        <v>7.333333333333333</v>
      </c>
      <c r="N60" s="37">
        <f>'[24]19th'!K3</f>
        <v>11</v>
      </c>
      <c r="O60" s="36">
        <f>'[24]19th'!L3</f>
        <v>3.6666666666666665</v>
      </c>
      <c r="P60" s="124">
        <f>'[24]19th'!M3</f>
        <v>5.5</v>
      </c>
      <c r="Q60" s="126" t="str">
        <f t="shared" si="8"/>
        <v>J</v>
      </c>
      <c r="R60" s="90" t="str">
        <f t="shared" si="9"/>
        <v>J</v>
      </c>
      <c r="S60" s="69" t="str">
        <f>IF(J60="","",IF(J60&gt;=I60-8,"J",IF(J60&lt;I60-8,"L")))</f>
        <v>L</v>
      </c>
      <c r="T60" s="15" t="str">
        <f>'[24]19th'!N3</f>
        <v>A</v>
      </c>
      <c r="U60" s="62">
        <f>'[24]19th'!O3</f>
        <v>3</v>
      </c>
      <c r="V60" s="63">
        <f>'[24]19th'!P3</f>
        <v>3</v>
      </c>
      <c r="W60" s="64">
        <f>'[24]19th'!Q3</f>
        <v>2</v>
      </c>
      <c r="X60" s="133">
        <f>'[24]19th'!R3</f>
        <v>1</v>
      </c>
      <c r="Y60" s="81">
        <f>'[24]19th'!S3</f>
        <v>34.5</v>
      </c>
      <c r="Z60" s="56">
        <f>'[24]19th'!T3</f>
        <v>34.5</v>
      </c>
      <c r="AA60" s="17">
        <f>'[24]19th'!U3</f>
        <v>23</v>
      </c>
      <c r="AB60" s="129">
        <f>'[24]19th'!V3</f>
        <v>11.5</v>
      </c>
      <c r="AC60" s="119">
        <f>'[24]19th'!W3</f>
        <v>7.333333333333333</v>
      </c>
      <c r="AD60" s="37">
        <f>'[24]19th'!X3</f>
        <v>7.333333333333333</v>
      </c>
      <c r="AE60" s="36">
        <f>'[24]19th'!Y3</f>
        <v>4.4000000000000004</v>
      </c>
      <c r="AF60" s="124">
        <f>'[24]19th'!Z3</f>
        <v>5.5</v>
      </c>
      <c r="AG60" s="126" t="str">
        <f>IF(Z60="","",IF(Z60&gt;=23,"J",IF(Z60&lt;23,"L")))</f>
        <v>J</v>
      </c>
      <c r="AH60" s="69" t="str">
        <f>IF(Z60="","",IF(Z60&gt;=Y60-8,"J",IF(Z60&lt;Y60-8,"L")))</f>
        <v>J</v>
      </c>
      <c r="AI60" s="15" t="str">
        <f>'[24]19th'!$AA$3</f>
        <v>G</v>
      </c>
    </row>
    <row r="61" spans="1:35" ht="12" customHeight="1" x14ac:dyDescent="0.2">
      <c r="A61" s="444" t="s">
        <v>52</v>
      </c>
      <c r="B61" s="445"/>
      <c r="C61" s="220">
        <f>'[25]19th'!$E$17+'[25]19th'!$F$17+'[25]19th'!$G$17</f>
        <v>1</v>
      </c>
      <c r="D61" s="228">
        <f>'[25]19th'!$H$17+'[25]19th'!$I$17+'[25]19th'!$J$17</f>
        <v>0</v>
      </c>
      <c r="E61" s="62">
        <f>'[25]19th'!B3</f>
        <v>4</v>
      </c>
      <c r="F61" s="63">
        <f>'[25]19th'!C3</f>
        <v>4</v>
      </c>
      <c r="G61" s="64">
        <f>'[25]19th'!D3</f>
        <v>4</v>
      </c>
      <c r="H61" s="157">
        <f>'[25]19th'!E3</f>
        <v>3</v>
      </c>
      <c r="I61" s="55">
        <f>'[25]19th'!F3</f>
        <v>46</v>
      </c>
      <c r="J61" s="56">
        <f>'[25]19th'!G3</f>
        <v>46</v>
      </c>
      <c r="K61" s="57">
        <f>'[25]19th'!H3</f>
        <v>46</v>
      </c>
      <c r="L61" s="161">
        <f>'[25]19th'!I3</f>
        <v>34.5</v>
      </c>
      <c r="M61" s="150">
        <f>'[25]19th'!J3</f>
        <v>8.25</v>
      </c>
      <c r="N61" s="37">
        <f>'[25]19th'!K3</f>
        <v>8.25</v>
      </c>
      <c r="O61" s="36">
        <f>'[25]19th'!L3</f>
        <v>4.125</v>
      </c>
      <c r="P61" s="151">
        <f>'[25]19th'!M3</f>
        <v>4.7142857142857144</v>
      </c>
      <c r="Q61" s="249" t="str">
        <f>IF(D61="","",IF(D61&gt;=C61,"J",IF(D61&lt;C61,"L")))</f>
        <v>L</v>
      </c>
      <c r="R61" s="90" t="str">
        <f>IF(J61="","",IF(J61&gt;=23,"J",IF(J61&lt;23,"L")))</f>
        <v>J</v>
      </c>
      <c r="S61" s="69" t="str">
        <f>IF(J61="","",IF(J61&gt;=I61-8,"J",IF(J61&lt;I61-8,"L")))</f>
        <v>J</v>
      </c>
      <c r="T61" s="15" t="str">
        <f>'[25]19th'!N3</f>
        <v>G</v>
      </c>
      <c r="U61" s="62">
        <f>'[25]19th'!O3</f>
        <v>4</v>
      </c>
      <c r="V61" s="63">
        <f>'[25]19th'!P3</f>
        <v>3</v>
      </c>
      <c r="W61" s="64">
        <f>'[25]19th'!Q3</f>
        <v>3</v>
      </c>
      <c r="X61" s="157">
        <f>'[25]19th'!R3</f>
        <v>3</v>
      </c>
      <c r="Y61" s="55">
        <f>'[25]19th'!S3</f>
        <v>46</v>
      </c>
      <c r="Z61" s="56">
        <f>'[25]19th'!T3</f>
        <v>34.5</v>
      </c>
      <c r="AA61" s="17">
        <f>'[25]19th'!U3</f>
        <v>34.5</v>
      </c>
      <c r="AB61" s="144">
        <f>'[25]19th'!V3</f>
        <v>34.5</v>
      </c>
      <c r="AC61" s="150">
        <f>'[25]19th'!W3</f>
        <v>8.25</v>
      </c>
      <c r="AD61" s="37">
        <f>'[25]19th'!X3</f>
        <v>11</v>
      </c>
      <c r="AE61" s="36">
        <f>'[25]19th'!Y3</f>
        <v>4.7142857142857144</v>
      </c>
      <c r="AF61" s="151">
        <f>'[25]19th'!Z3</f>
        <v>5.5</v>
      </c>
      <c r="AG61" s="165" t="str">
        <f>IF(Z61="","",IF(Z61&gt;=23,"J",IF(Z61&lt;23,"L")))</f>
        <v>J</v>
      </c>
      <c r="AH61" s="69" t="str">
        <f>IF(Z61="","",IF(Z61&gt;=Y61-8,"J",IF(Z61&lt;Y61-8,"L")))</f>
        <v>L</v>
      </c>
      <c r="AI61" s="15" t="str">
        <f>'[25]19th'!$AA$3</f>
        <v>A</v>
      </c>
    </row>
    <row r="62" spans="1:35" ht="12" customHeight="1" x14ac:dyDescent="0.2">
      <c r="A62" s="450" t="s">
        <v>19</v>
      </c>
      <c r="B62" s="451"/>
      <c r="C62" s="220">
        <f>'[26]19th'!$E$17+'[26]19th'!$F$17+'[26]19th'!$G$17</f>
        <v>1</v>
      </c>
      <c r="D62" s="228">
        <f>'[26]19th'!$H$17+'[26]19th'!$I$17+'[26]19th'!$J$17</f>
        <v>1</v>
      </c>
      <c r="E62" s="62">
        <f>'[26]19th'!B3</f>
        <v>4</v>
      </c>
      <c r="F62" s="63">
        <f>'[26]19th'!C3</f>
        <v>2</v>
      </c>
      <c r="G62" s="64">
        <f>'[26]19th'!D3</f>
        <v>3</v>
      </c>
      <c r="H62" s="133">
        <f>'[26]19th'!E3</f>
        <v>2</v>
      </c>
      <c r="I62" s="81">
        <f>'[26]19th'!F3</f>
        <v>46</v>
      </c>
      <c r="J62" s="56">
        <f>'[26]19th'!G3</f>
        <v>23</v>
      </c>
      <c r="K62" s="57">
        <f>'[26]19th'!H3</f>
        <v>34.5</v>
      </c>
      <c r="L62" s="121">
        <f>'[26]19th'!I3</f>
        <v>23</v>
      </c>
      <c r="M62" s="119">
        <f>'[26]19th'!J3</f>
        <v>7</v>
      </c>
      <c r="N62" s="37">
        <f>'[26]19th'!K3</f>
        <v>14</v>
      </c>
      <c r="O62" s="36">
        <f>'[26]19th'!L3</f>
        <v>4</v>
      </c>
      <c r="P62" s="124">
        <f>'[26]19th'!M3</f>
        <v>7</v>
      </c>
      <c r="Q62" s="126" t="str">
        <f t="shared" si="8"/>
        <v>J</v>
      </c>
      <c r="R62" s="90" t="str">
        <f t="shared" si="9"/>
        <v>J</v>
      </c>
      <c r="S62" s="69" t="str">
        <f>IF(J62="","",IF(J62&gt;=I62-8,"J",IF(J62&lt;I62-8,"L")))</f>
        <v>L</v>
      </c>
      <c r="T62" s="15" t="str">
        <f>'[26]19th'!N3</f>
        <v>G</v>
      </c>
      <c r="U62" s="62">
        <f>'[26]19th'!O3</f>
        <v>4</v>
      </c>
      <c r="V62" s="63">
        <f>'[26]19th'!P3</f>
        <v>2</v>
      </c>
      <c r="W62" s="64">
        <f>'[26]19th'!Q3</f>
        <v>1</v>
      </c>
      <c r="X62" s="133">
        <f>'[26]19th'!R3</f>
        <v>1</v>
      </c>
      <c r="Y62" s="81">
        <f>'[26]19th'!S3</f>
        <v>46</v>
      </c>
      <c r="Z62" s="56">
        <f>'[26]19th'!T3</f>
        <v>23</v>
      </c>
      <c r="AA62" s="17">
        <f>'[26]19th'!U3</f>
        <v>11.5</v>
      </c>
      <c r="AB62" s="129">
        <f>'[26]19th'!V3</f>
        <v>11.5</v>
      </c>
      <c r="AC62" s="119">
        <f>'[26]19th'!W3</f>
        <v>7</v>
      </c>
      <c r="AD62" s="37">
        <f>'[26]19th'!X3</f>
        <v>14</v>
      </c>
      <c r="AE62" s="36">
        <f>'[26]19th'!Y3</f>
        <v>5.6</v>
      </c>
      <c r="AF62" s="124">
        <f>'[26]19th'!Z3</f>
        <v>9.3333333333333339</v>
      </c>
      <c r="AG62" s="126" t="str">
        <f>IF(Z62="","",IF(Z62&gt;=23,"J",IF(Z62&lt;23,"L")))</f>
        <v>J</v>
      </c>
      <c r="AH62" s="69" t="str">
        <f>IF(Z62="","",IF(Z62&gt;=Y62-8,"J",IF(Z62&lt;Y62-8,"L")))</f>
        <v>L</v>
      </c>
      <c r="AI62" s="15" t="str">
        <f>'[26]19th'!$AA$3</f>
        <v>G</v>
      </c>
    </row>
    <row r="63" spans="1:35" ht="12" customHeight="1" x14ac:dyDescent="0.2">
      <c r="A63" s="450" t="s">
        <v>22</v>
      </c>
      <c r="B63" s="451"/>
      <c r="C63" s="220">
        <f>'[27]19th'!$E$17+'[27]19th'!$F$17+'[27]19th'!$G$17</f>
        <v>1</v>
      </c>
      <c r="D63" s="228">
        <f>'[27]19th'!$H$17+'[27]19th'!$I$17+'[27]19th'!$J$17</f>
        <v>1</v>
      </c>
      <c r="E63" s="62">
        <f>'[27]19th'!B3</f>
        <v>3</v>
      </c>
      <c r="F63" s="63">
        <f>'[27]19th'!C3</f>
        <v>2</v>
      </c>
      <c r="G63" s="64">
        <f>'[27]19th'!D3</f>
        <v>1</v>
      </c>
      <c r="H63" s="133">
        <f>'[27]19th'!E3</f>
        <v>2</v>
      </c>
      <c r="I63" s="81">
        <f>'[27]19th'!F3</f>
        <v>34.5</v>
      </c>
      <c r="J63" s="56">
        <f>'[27]19th'!G3</f>
        <v>23</v>
      </c>
      <c r="K63" s="57">
        <f>'[27]19th'!H3</f>
        <v>11.5</v>
      </c>
      <c r="L63" s="121">
        <f>'[27]19th'!I3</f>
        <v>23</v>
      </c>
      <c r="M63" s="119">
        <f>'[27]19th'!J3</f>
        <v>5.333333333333333</v>
      </c>
      <c r="N63" s="37">
        <f>'[27]19th'!K3</f>
        <v>8</v>
      </c>
      <c r="O63" s="36">
        <f>'[27]19th'!L3</f>
        <v>4</v>
      </c>
      <c r="P63" s="124">
        <f>'[27]19th'!M3</f>
        <v>4</v>
      </c>
      <c r="Q63" s="126" t="str">
        <f t="shared" si="8"/>
        <v>J</v>
      </c>
      <c r="R63" s="90" t="str">
        <f t="shared" si="9"/>
        <v>J</v>
      </c>
      <c r="S63" s="69" t="str">
        <f>IF(J63="","",IF(J63&gt;=I63-8,"J",IF(J63&lt;I63-8,"L")))</f>
        <v>L</v>
      </c>
      <c r="T63" s="15" t="str">
        <f>'[27]19th'!N3</f>
        <v>G</v>
      </c>
      <c r="U63" s="62">
        <f>'[27]19th'!O3</f>
        <v>2</v>
      </c>
      <c r="V63" s="63">
        <f>'[27]19th'!P3</f>
        <v>2</v>
      </c>
      <c r="W63" s="64">
        <f>'[27]19th'!Q3</f>
        <v>1</v>
      </c>
      <c r="X63" s="133">
        <f>'[27]19th'!R3</f>
        <v>1</v>
      </c>
      <c r="Y63" s="81">
        <f>'[27]19th'!S3</f>
        <v>23</v>
      </c>
      <c r="Z63" s="56">
        <f>'[27]19th'!T3</f>
        <v>23</v>
      </c>
      <c r="AA63" s="17">
        <f>'[27]19th'!U3</f>
        <v>11.5</v>
      </c>
      <c r="AB63" s="129">
        <f>'[27]19th'!V3</f>
        <v>11.5</v>
      </c>
      <c r="AC63" s="119">
        <f>'[27]19th'!W3</f>
        <v>8</v>
      </c>
      <c r="AD63" s="37">
        <f>'[27]19th'!X3</f>
        <v>8</v>
      </c>
      <c r="AE63" s="36">
        <f>'[27]19th'!Y3</f>
        <v>5.333333333333333</v>
      </c>
      <c r="AF63" s="124">
        <f>'[27]19th'!Z3</f>
        <v>5.333333333333333</v>
      </c>
      <c r="AG63" s="126" t="str">
        <f>IF(Z63="","",IF(Z63&gt;=23,"J",IF(Z63&lt;23,"L")))</f>
        <v>J</v>
      </c>
      <c r="AH63" s="69" t="str">
        <f>IF(Z63="","",IF(Z63&gt;=Y63-8,"J",IF(Z63&lt;Y63-8,"L")))</f>
        <v>J</v>
      </c>
      <c r="AI63" s="15" t="str">
        <f>'[27]19th'!$AA$3</f>
        <v>G</v>
      </c>
    </row>
    <row r="64" spans="1:35" ht="12" customHeight="1" x14ac:dyDescent="0.2">
      <c r="A64" s="450" t="s">
        <v>18</v>
      </c>
      <c r="B64" s="451"/>
      <c r="C64" s="220">
        <f>'[28]19th'!$E$17+'[28]19th'!$F$17+'[28]19th'!$G$17</f>
        <v>1</v>
      </c>
      <c r="D64" s="228">
        <f>'[28]19th'!$H$17+'[28]19th'!$I$17+'[28]19th'!$J$17</f>
        <v>1</v>
      </c>
      <c r="E64" s="62">
        <f>'[28]19th'!B3</f>
        <v>3</v>
      </c>
      <c r="F64" s="63">
        <f>'[28]19th'!C3</f>
        <v>3</v>
      </c>
      <c r="G64" s="64">
        <f>'[28]19th'!D3</f>
        <v>2</v>
      </c>
      <c r="H64" s="133">
        <f>'[28]19th'!E3</f>
        <v>4</v>
      </c>
      <c r="I64" s="81">
        <f>'[28]19th'!F3</f>
        <v>34.5</v>
      </c>
      <c r="J64" s="56">
        <f>'[28]19th'!G3</f>
        <v>34.5</v>
      </c>
      <c r="K64" s="57">
        <f>'[28]19th'!H3</f>
        <v>23</v>
      </c>
      <c r="L64" s="121">
        <f>'[28]19th'!I3</f>
        <v>46</v>
      </c>
      <c r="M64" s="119">
        <f>'[28]19th'!J3</f>
        <v>7.333333333333333</v>
      </c>
      <c r="N64" s="37">
        <f>'[28]19th'!K3</f>
        <v>7.333333333333333</v>
      </c>
      <c r="O64" s="36">
        <f>'[28]19th'!L3</f>
        <v>4.4000000000000004</v>
      </c>
      <c r="P64" s="124">
        <f>'[28]19th'!M3</f>
        <v>3.1428571428571428</v>
      </c>
      <c r="Q64" s="126" t="str">
        <f t="shared" si="8"/>
        <v>J</v>
      </c>
      <c r="R64" s="90" t="str">
        <f t="shared" si="9"/>
        <v>J</v>
      </c>
      <c r="S64" s="69" t="str">
        <f t="shared" si="10"/>
        <v>J</v>
      </c>
      <c r="T64" s="15" t="str">
        <f>'[28]19th'!N3</f>
        <v>A</v>
      </c>
      <c r="U64" s="62">
        <f>'[28]19th'!O3</f>
        <v>3</v>
      </c>
      <c r="V64" s="63">
        <f>'[28]19th'!P3</f>
        <v>5</v>
      </c>
      <c r="W64" s="64">
        <f>'[28]19th'!Q3</f>
        <v>1</v>
      </c>
      <c r="X64" s="133">
        <f>'[28]19th'!R3</f>
        <v>2</v>
      </c>
      <c r="Y64" s="81">
        <f>'[28]19th'!S3</f>
        <v>34.5</v>
      </c>
      <c r="Z64" s="56">
        <f>'[28]19th'!T3</f>
        <v>57.5</v>
      </c>
      <c r="AA64" s="17">
        <f>'[28]19th'!U3</f>
        <v>11.5</v>
      </c>
      <c r="AB64" s="129">
        <f>'[28]19th'!V3</f>
        <v>23</v>
      </c>
      <c r="AC64" s="119">
        <f>'[28]19th'!W3</f>
        <v>7.333333333333333</v>
      </c>
      <c r="AD64" s="37">
        <f>'[28]19th'!X3</f>
        <v>4.4000000000000004</v>
      </c>
      <c r="AE64" s="36">
        <f>'[28]19th'!Y3</f>
        <v>5.5</v>
      </c>
      <c r="AF64" s="124">
        <f>'[28]19th'!Z3</f>
        <v>3.1428571428571428</v>
      </c>
      <c r="AG64" s="126" t="str">
        <f t="shared" si="11"/>
        <v>J</v>
      </c>
      <c r="AH64" s="69" t="str">
        <f t="shared" si="12"/>
        <v>J</v>
      </c>
      <c r="AI64" s="15" t="str">
        <f>'[28]19th'!$AA$3</f>
        <v>A</v>
      </c>
    </row>
    <row r="65" spans="1:35" ht="12" customHeight="1" x14ac:dyDescent="0.2">
      <c r="A65" s="450" t="s">
        <v>20</v>
      </c>
      <c r="B65" s="451"/>
      <c r="C65" s="220">
        <f>'[29]19th'!$E$17+'[29]19th'!$F$17+'[29]19th'!$G$17</f>
        <v>1</v>
      </c>
      <c r="D65" s="228">
        <f>'[29]19th'!$H$17+'[29]19th'!$I$17+'[29]19th'!$J$17</f>
        <v>1</v>
      </c>
      <c r="E65" s="62">
        <f>'[29]19th'!B3</f>
        <v>4</v>
      </c>
      <c r="F65" s="63">
        <f>'[29]19th'!C3</f>
        <v>2</v>
      </c>
      <c r="G65" s="64">
        <f>'[29]19th'!D3</f>
        <v>3</v>
      </c>
      <c r="H65" s="133">
        <f>'[29]19th'!E3</f>
        <v>6</v>
      </c>
      <c r="I65" s="81">
        <f>'[29]19th'!F3</f>
        <v>46</v>
      </c>
      <c r="J65" s="56">
        <f>'[29]19th'!G3</f>
        <v>23</v>
      </c>
      <c r="K65" s="57">
        <f>'[29]19th'!H3</f>
        <v>34.5</v>
      </c>
      <c r="L65" s="121">
        <f>'[29]19th'!I3</f>
        <v>69</v>
      </c>
      <c r="M65" s="119">
        <f>'[29]19th'!J3</f>
        <v>7.25</v>
      </c>
      <c r="N65" s="37">
        <f>'[29]19th'!K3</f>
        <v>14.5</v>
      </c>
      <c r="O65" s="36">
        <f>'[29]19th'!L3</f>
        <v>4.1428571428571432</v>
      </c>
      <c r="P65" s="124">
        <f>'[29]19th'!M3</f>
        <v>3.625</v>
      </c>
      <c r="Q65" s="126" t="str">
        <f t="shared" si="8"/>
        <v>J</v>
      </c>
      <c r="R65" s="90" t="str">
        <f t="shared" si="9"/>
        <v>J</v>
      </c>
      <c r="S65" s="69" t="str">
        <f t="shared" si="10"/>
        <v>L</v>
      </c>
      <c r="T65" s="15" t="str">
        <f>'[29]19th'!N3</f>
        <v>A</v>
      </c>
      <c r="U65" s="62">
        <f>'[29]19th'!O3</f>
        <v>3</v>
      </c>
      <c r="V65" s="63">
        <f>'[29]19th'!P3</f>
        <v>3</v>
      </c>
      <c r="W65" s="64">
        <f>'[29]19th'!Q3</f>
        <v>2</v>
      </c>
      <c r="X65" s="133">
        <f>'[29]19th'!R3</f>
        <v>3</v>
      </c>
      <c r="Y65" s="81">
        <f>'[29]19th'!S3</f>
        <v>34.5</v>
      </c>
      <c r="Z65" s="56">
        <f>'[29]19th'!T3</f>
        <v>34.5</v>
      </c>
      <c r="AA65" s="17">
        <f>'[29]19th'!U3</f>
        <v>23</v>
      </c>
      <c r="AB65" s="129">
        <f>'[29]19th'!V3</f>
        <v>34.5</v>
      </c>
      <c r="AC65" s="119">
        <f>'[29]19th'!W3</f>
        <v>9.6666666666666661</v>
      </c>
      <c r="AD65" s="37">
        <f>'[29]19th'!X3</f>
        <v>9.6666666666666661</v>
      </c>
      <c r="AE65" s="36">
        <f>'[29]19th'!Y3</f>
        <v>5.8</v>
      </c>
      <c r="AF65" s="124">
        <f>'[29]19th'!Z3</f>
        <v>4.833333333333333</v>
      </c>
      <c r="AG65" s="126" t="str">
        <f t="shared" si="11"/>
        <v>J</v>
      </c>
      <c r="AH65" s="69" t="str">
        <f t="shared" si="12"/>
        <v>J</v>
      </c>
      <c r="AI65" s="15" t="str">
        <f>'[29]19th'!$AA$3</f>
        <v>A</v>
      </c>
    </row>
    <row r="66" spans="1:35" ht="12" customHeight="1" x14ac:dyDescent="0.2">
      <c r="A66" s="446" t="s">
        <v>68</v>
      </c>
      <c r="B66" s="447"/>
      <c r="C66" s="221">
        <f>'[30]19th'!$E$17+'[30]19th'!$F$17</f>
        <v>1</v>
      </c>
      <c r="D66" s="229">
        <f>'[30]19th'!$H$17+'[30]19th'!$I$17</f>
        <v>1</v>
      </c>
      <c r="E66" s="191">
        <f>'[30]19th'!B3</f>
        <v>14</v>
      </c>
      <c r="F66" s="192">
        <f>'[30]19th'!C3</f>
        <v>12</v>
      </c>
      <c r="G66" s="193">
        <f>'[30]19th'!D3</f>
        <v>2</v>
      </c>
      <c r="H66" s="194">
        <f>'[30]19th'!E3</f>
        <v>2</v>
      </c>
      <c r="I66" s="195">
        <f>'[30]19th'!F3</f>
        <v>161</v>
      </c>
      <c r="J66" s="196">
        <f>'[30]19th'!G3</f>
        <v>138</v>
      </c>
      <c r="K66" s="197">
        <f>'[30]19th'!H3</f>
        <v>23</v>
      </c>
      <c r="L66" s="198">
        <f>'[30]19th'!I3</f>
        <v>23</v>
      </c>
      <c r="M66" s="199" t="str">
        <f>'[30]19th'!J3</f>
        <v>N/A</v>
      </c>
      <c r="N66" s="200" t="str">
        <f>'[30]19th'!K3</f>
        <v>N/A</v>
      </c>
      <c r="O66" s="200" t="str">
        <f>'[30]19th'!L3</f>
        <v>N/A</v>
      </c>
      <c r="P66" s="201" t="str">
        <f>'[30]19th'!M3</f>
        <v>N/A</v>
      </c>
      <c r="Q66" s="126" t="str">
        <f t="shared" si="8"/>
        <v>J</v>
      </c>
      <c r="R66" s="90" t="str">
        <f t="shared" si="9"/>
        <v>J</v>
      </c>
      <c r="S66" s="206" t="str">
        <f>IF(J66="","",IF(J66&gt;=I66-8,"J",IF(J66&lt;I66-8,"L")))</f>
        <v>L</v>
      </c>
      <c r="T66" s="202" t="str">
        <f>'[30]19th'!N3</f>
        <v>A</v>
      </c>
      <c r="U66" s="191">
        <f>'[30]19th'!O3</f>
        <v>13</v>
      </c>
      <c r="V66" s="192">
        <f>'[30]19th'!P3</f>
        <v>13</v>
      </c>
      <c r="W66" s="193">
        <f>'[30]19th'!Q3</f>
        <v>1</v>
      </c>
      <c r="X66" s="194">
        <f>'[30]19th'!R3</f>
        <v>1</v>
      </c>
      <c r="Y66" s="195">
        <f>'[30]19th'!S3</f>
        <v>149.5</v>
      </c>
      <c r="Z66" s="196">
        <f>'[30]19th'!T3</f>
        <v>149.5</v>
      </c>
      <c r="AA66" s="203">
        <f>'[30]19th'!U3</f>
        <v>11.5</v>
      </c>
      <c r="AB66" s="204">
        <f>'[30]19th'!V3</f>
        <v>11.5</v>
      </c>
      <c r="AC66" s="199" t="str">
        <f>'[30]19th'!W3</f>
        <v>N/A</v>
      </c>
      <c r="AD66" s="200" t="str">
        <f>'[30]19th'!X3</f>
        <v>N/A</v>
      </c>
      <c r="AE66" s="200" t="str">
        <f>'[30]19th'!Y3</f>
        <v>N/A</v>
      </c>
      <c r="AF66" s="201" t="str">
        <f>'[30]19th'!Z3</f>
        <v>N/A</v>
      </c>
      <c r="AG66" s="205" t="str">
        <f>IF(Z66="","",IF(Z66&gt;=23,"J",IF(Z66&lt;23,"L")))</f>
        <v>J</v>
      </c>
      <c r="AH66" s="206" t="str">
        <f>IF(Z66="","",IF(Z66&gt;=Y66-8,"J",IF(Z66&lt;Y66-8,"L")))</f>
        <v>J</v>
      </c>
      <c r="AI66" s="202" t="str">
        <f>'[30]19th'!$AA$3</f>
        <v>G</v>
      </c>
    </row>
    <row r="67" spans="1:35" ht="12" customHeight="1" thickBot="1" x14ac:dyDescent="0.25">
      <c r="A67" s="448" t="s">
        <v>97</v>
      </c>
      <c r="B67" s="449"/>
      <c r="C67" s="222"/>
      <c r="D67" s="230"/>
      <c r="E67" s="65">
        <f>'[28]19th'!B37</f>
        <v>1</v>
      </c>
      <c r="F67" s="66">
        <f>'[28]19th'!C37</f>
        <v>1</v>
      </c>
      <c r="G67" s="67">
        <f>'[28]19th'!D37</f>
        <v>1</v>
      </c>
      <c r="H67" s="134">
        <f>'[28]19th'!E37</f>
        <v>1</v>
      </c>
      <c r="I67" s="83">
        <f>'[28]19th'!F37</f>
        <v>11.5</v>
      </c>
      <c r="J67" s="58">
        <f>'[28]19th'!G37</f>
        <v>11.5</v>
      </c>
      <c r="K67" s="59">
        <f>'[28]19th'!H37</f>
        <v>11.5</v>
      </c>
      <c r="L67" s="122">
        <f>'[28]19th'!I37</f>
        <v>11.5</v>
      </c>
      <c r="M67" s="136" t="str">
        <f>'[28]19th'!J37</f>
        <v>N/A</v>
      </c>
      <c r="N67" s="23" t="str">
        <f>'[28]19th'!K37</f>
        <v>N/A</v>
      </c>
      <c r="O67" s="23" t="str">
        <f>'[28]19th'!L37</f>
        <v>N/A</v>
      </c>
      <c r="P67" s="138" t="str">
        <f>'[28]19th'!M37</f>
        <v>N/A</v>
      </c>
      <c r="Q67" s="207" t="s">
        <v>120</v>
      </c>
      <c r="R67" s="23" t="s">
        <v>120</v>
      </c>
      <c r="S67" s="138" t="s">
        <v>120</v>
      </c>
      <c r="T67" s="21" t="str">
        <f>'[28]19th'!N37</f>
        <v>G</v>
      </c>
      <c r="U67" s="65">
        <f>'[28]19th'!O37</f>
        <v>1</v>
      </c>
      <c r="V67" s="66">
        <f>'[28]19th'!P37</f>
        <v>1</v>
      </c>
      <c r="W67" s="67">
        <f>'[28]19th'!Q37</f>
        <v>1</v>
      </c>
      <c r="X67" s="134">
        <f>'[28]19th'!R37</f>
        <v>1</v>
      </c>
      <c r="Y67" s="83">
        <f>'[28]19th'!S37</f>
        <v>11.5</v>
      </c>
      <c r="Z67" s="58">
        <f>'[28]19th'!T37</f>
        <v>11.5</v>
      </c>
      <c r="AA67" s="20">
        <f>'[28]19th'!U37</f>
        <v>11.5</v>
      </c>
      <c r="AB67" s="130">
        <f>'[28]19th'!V37</f>
        <v>11.5</v>
      </c>
      <c r="AC67" s="136" t="str">
        <f>'[28]19th'!W37</f>
        <v>N/A</v>
      </c>
      <c r="AD67" s="23" t="str">
        <f>'[28]19th'!X37</f>
        <v>N/A</v>
      </c>
      <c r="AE67" s="23" t="str">
        <f>'[28]19th'!Y37</f>
        <v>N/A</v>
      </c>
      <c r="AF67" s="138" t="str">
        <f>'[28]19th'!Z37</f>
        <v>N/A</v>
      </c>
      <c r="AG67" s="207" t="s">
        <v>120</v>
      </c>
      <c r="AH67" s="138" t="s">
        <v>120</v>
      </c>
      <c r="AI67" s="21" t="str">
        <f>'[28]19th'!$AA$37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'[31]19th'!$E$17+'[31]19th'!$F$17</f>
        <v>1</v>
      </c>
      <c r="D72" s="227">
        <f>'[31]19th'!$H$17+'[31]19th'!$I$17</f>
        <v>1</v>
      </c>
      <c r="E72" s="87">
        <f>'[31]19th'!A3</f>
        <v>4</v>
      </c>
      <c r="F72" s="88">
        <f>'[31]19th'!B3</f>
        <v>3</v>
      </c>
      <c r="G72" s="89">
        <f>'[31]19th'!C3</f>
        <v>1</v>
      </c>
      <c r="H72" s="156">
        <f>'[31]19th'!D3</f>
        <v>1</v>
      </c>
      <c r="I72" s="52">
        <f>'[31]19th'!E3</f>
        <v>46</v>
      </c>
      <c r="J72" s="53">
        <f>'[31]19th'!F3</f>
        <v>34.5</v>
      </c>
      <c r="K72" s="54">
        <f>'[31]19th'!G3</f>
        <v>11.5</v>
      </c>
      <c r="L72" s="160">
        <f>'[31]19th'!H3</f>
        <v>11.5</v>
      </c>
      <c r="M72" s="146">
        <f>'[31]19th'!I3</f>
        <v>5</v>
      </c>
      <c r="N72" s="39">
        <f>'[31]19th'!$J$3</f>
        <v>6.666666666666667</v>
      </c>
      <c r="O72" s="38">
        <f>'[31]19th'!L3</f>
        <v>4</v>
      </c>
      <c r="P72" s="147">
        <f>'[31]19th'!M3</f>
        <v>5</v>
      </c>
      <c r="Q72" s="205" t="str">
        <f>IF(D72="","",IF(D72&gt;=C72,"J",IF(D72&lt;C72,"L")))</f>
        <v>J</v>
      </c>
      <c r="R72" s="90" t="str">
        <f>IF(J72="","",IF(J72&gt;=23,"J",IF(J72&lt;23,"L")))</f>
        <v>J</v>
      </c>
      <c r="S72" s="90" t="str">
        <f>IF(J72="","",IF(J72&gt;=I72-8,"J",IF(J72&lt;I72-8,"L")))</f>
        <v>L</v>
      </c>
      <c r="T72" s="68" t="str">
        <f>'[31]19th'!N3</f>
        <v>G</v>
      </c>
      <c r="U72" s="87">
        <f>'[31]19th'!O3</f>
        <v>3</v>
      </c>
      <c r="V72" s="88">
        <f>'[31]19th'!P3</f>
        <v>2</v>
      </c>
      <c r="W72" s="89">
        <f>'[31]19th'!Q3</f>
        <v>1</v>
      </c>
      <c r="X72" s="156">
        <f>'[31]19th'!R3</f>
        <v>1</v>
      </c>
      <c r="Y72" s="52">
        <f>'[31]19th'!S3</f>
        <v>34.5</v>
      </c>
      <c r="Z72" s="53">
        <f>'[31]19th'!T3</f>
        <v>23</v>
      </c>
      <c r="AA72" s="60">
        <f>'[31]19th'!U3</f>
        <v>11.5</v>
      </c>
      <c r="AB72" s="143">
        <f>'[31]19th'!V3</f>
        <v>11.5</v>
      </c>
      <c r="AC72" s="146">
        <f>'[31]19th'!W3</f>
        <v>6.666666666666667</v>
      </c>
      <c r="AD72" s="39">
        <f>'[31]19th'!X3</f>
        <v>10</v>
      </c>
      <c r="AE72" s="38">
        <f>'[31]19th'!Z3</f>
        <v>7.666666666666667</v>
      </c>
      <c r="AF72" s="147">
        <f>'[31]19th'!AA3</f>
        <v>6.666666666666667</v>
      </c>
      <c r="AG72" s="164" t="str">
        <f>IF(Z72="","",IF(Z72&gt;=23,"J",IF(Z72&lt;23,"L")))</f>
        <v>J</v>
      </c>
      <c r="AH72" s="90" t="str">
        <f>IF(Z72="","",IF(Z72&gt;=Y72-8,"J",IF(Z72&lt;Y72-8,"L")))</f>
        <v>L</v>
      </c>
      <c r="AI72" s="68" t="str">
        <f>'[31]19th'!$AB$3</f>
        <v>G</v>
      </c>
    </row>
    <row r="73" spans="1:35" ht="12" customHeight="1" x14ac:dyDescent="0.2">
      <c r="A73" s="444" t="s">
        <v>25</v>
      </c>
      <c r="B73" s="445"/>
      <c r="C73" s="220">
        <f>'[32]19th'!$E$17+'[32]19th'!$F$17</f>
        <v>0</v>
      </c>
      <c r="D73" s="228">
        <f>'[32]19th'!$H$17+'[32]19th'!$I$17</f>
        <v>0</v>
      </c>
      <c r="E73" s="62">
        <f>'[32]19th'!A3</f>
        <v>2</v>
      </c>
      <c r="F73" s="63">
        <f>'[32]19th'!B3</f>
        <v>2</v>
      </c>
      <c r="G73" s="64">
        <f>'[32]19th'!C3</f>
        <v>0</v>
      </c>
      <c r="H73" s="157">
        <f>'[32]19th'!D3</f>
        <v>0</v>
      </c>
      <c r="I73" s="55">
        <f>'[32]19th'!E3</f>
        <v>23</v>
      </c>
      <c r="J73" s="56">
        <f>'[32]19th'!F3</f>
        <v>23</v>
      </c>
      <c r="K73" s="57">
        <f>'[32]19th'!G3</f>
        <v>0</v>
      </c>
      <c r="L73" s="161">
        <f>'[32]19th'!H3</f>
        <v>0</v>
      </c>
      <c r="M73" s="148" t="str">
        <f>'[32]19th'!I3</f>
        <v>N/A</v>
      </c>
      <c r="N73" s="40" t="str">
        <f>'[32]19th'!J3</f>
        <v>N/A</v>
      </c>
      <c r="O73" s="40" t="str">
        <f>'[32]19th'!K3</f>
        <v>N/A</v>
      </c>
      <c r="P73" s="149" t="str">
        <f>'[32]19th'!L3</f>
        <v>N/A</v>
      </c>
      <c r="Q73" s="205" t="str">
        <f>IF(D73="","",IF(D73&gt;=C73,"J",IF(D73&lt;C73,"L")))</f>
        <v>J</v>
      </c>
      <c r="R73" s="90" t="str">
        <f>IF(J73="","",IF(E73=0,"J",IF(J73&gt;=23,"J",IF(J73&lt;23,"L"))))</f>
        <v>J</v>
      </c>
      <c r="S73" s="69" t="str">
        <f>IF(J73="","",IF(J73&gt;=I73-8,"J",IF(J73&lt;I73-8,"L")))</f>
        <v>J</v>
      </c>
      <c r="T73" s="15" t="str">
        <f>'[32]19th'!M3</f>
        <v>G</v>
      </c>
      <c r="U73" s="62">
        <f>'[32]19th'!N3</f>
        <v>0</v>
      </c>
      <c r="V73" s="63">
        <f>'[32]19th'!O3</f>
        <v>0</v>
      </c>
      <c r="W73" s="64">
        <f>'[32]19th'!P3</f>
        <v>0</v>
      </c>
      <c r="X73" s="157">
        <f>'[32]19th'!Q3</f>
        <v>0</v>
      </c>
      <c r="Y73" s="55">
        <f>'[32]19th'!R3</f>
        <v>0</v>
      </c>
      <c r="Z73" s="56">
        <f>'[32]19th'!S3</f>
        <v>0</v>
      </c>
      <c r="AA73" s="17">
        <f>'[32]19th'!T3</f>
        <v>0</v>
      </c>
      <c r="AB73" s="144">
        <f>'[32]19th'!U3</f>
        <v>0</v>
      </c>
      <c r="AC73" s="148" t="str">
        <f>'[32]19th'!V3</f>
        <v>N/A</v>
      </c>
      <c r="AD73" s="40" t="str">
        <f>'[32]19th'!W3</f>
        <v>N/A</v>
      </c>
      <c r="AE73" s="40" t="str">
        <f>'[32]19th'!X3</f>
        <v>N/A</v>
      </c>
      <c r="AF73" s="149" t="str">
        <f>'[32]19th'!Y3</f>
        <v>N/A</v>
      </c>
      <c r="AG73" s="166" t="s">
        <v>120</v>
      </c>
      <c r="AH73" s="75" t="s">
        <v>120</v>
      </c>
      <c r="AI73" s="15" t="str">
        <f>'[32]19th'!$Z$3</f>
        <v>Closed</v>
      </c>
    </row>
    <row r="74" spans="1:35" ht="12" customHeight="1" x14ac:dyDescent="0.2">
      <c r="A74" s="444" t="s">
        <v>45</v>
      </c>
      <c r="B74" s="445"/>
      <c r="C74" s="220"/>
      <c r="D74" s="228"/>
      <c r="E74" s="62">
        <f>'[33]19th'!A3</f>
        <v>6</v>
      </c>
      <c r="F74" s="63">
        <f>'[33]19th'!B3</f>
        <v>6</v>
      </c>
      <c r="G74" s="64">
        <f>'[33]19th'!C3</f>
        <v>0</v>
      </c>
      <c r="H74" s="157">
        <f>'[33]19th'!D3</f>
        <v>1</v>
      </c>
      <c r="I74" s="55">
        <f>'[33]19th'!E3</f>
        <v>69</v>
      </c>
      <c r="J74" s="56">
        <f>'[33]19th'!F3</f>
        <v>69</v>
      </c>
      <c r="K74" s="57">
        <f>'[33]19th'!G3</f>
        <v>0</v>
      </c>
      <c r="L74" s="161">
        <f>'[33]19th'!H3</f>
        <v>11.5</v>
      </c>
      <c r="M74" s="148" t="str">
        <f>'[33]19th'!I3</f>
        <v>N/A</v>
      </c>
      <c r="N74" s="40" t="str">
        <f>'[33]19th'!J3</f>
        <v>N/A</v>
      </c>
      <c r="O74" s="40" t="str">
        <f>'[33]19th'!K3</f>
        <v>N/A</v>
      </c>
      <c r="P74" s="149" t="str">
        <f>'[33]19th'!L3</f>
        <v>N/A</v>
      </c>
      <c r="Q74" s="166" t="s">
        <v>120</v>
      </c>
      <c r="R74" s="90" t="str">
        <f>IF(J74="","",IF(J74&gt;=23,"J",IF(J74&lt;23,"L")))</f>
        <v>J</v>
      </c>
      <c r="S74" s="69" t="str">
        <f>IF(J74="","",IF(J74&gt;=I74-8,"J",IF(J74&lt;I74-8,"L")))</f>
        <v>J</v>
      </c>
      <c r="T74" s="15" t="str">
        <f>'[33]19th'!M3</f>
        <v>G</v>
      </c>
      <c r="U74" s="62">
        <f>'[33]19th'!N3</f>
        <v>5</v>
      </c>
      <c r="V74" s="63">
        <f>'[33]19th'!O3</f>
        <v>5</v>
      </c>
      <c r="W74" s="64">
        <f>'[33]19th'!P3</f>
        <v>0</v>
      </c>
      <c r="X74" s="157">
        <f>'[33]19th'!Q3</f>
        <v>1</v>
      </c>
      <c r="Y74" s="55">
        <f>'[33]19th'!R3</f>
        <v>57.5</v>
      </c>
      <c r="Z74" s="56">
        <f>'[33]19th'!S3</f>
        <v>57.5</v>
      </c>
      <c r="AA74" s="17">
        <f>'[33]19th'!T3</f>
        <v>0</v>
      </c>
      <c r="AB74" s="144">
        <f>'[33]19th'!U3</f>
        <v>11.5</v>
      </c>
      <c r="AC74" s="148" t="str">
        <f>'[33]19th'!V3</f>
        <v>N/A</v>
      </c>
      <c r="AD74" s="40" t="str">
        <f>'[33]19th'!W3</f>
        <v>N/A</v>
      </c>
      <c r="AE74" s="40" t="str">
        <f>'[33]19th'!X3</f>
        <v>N/A</v>
      </c>
      <c r="AF74" s="149" t="str">
        <f>'[33]19th'!Y3</f>
        <v>N/A</v>
      </c>
      <c r="AG74" s="165" t="str">
        <f>IF(Z74="","",IF(Z74&gt;=23,"J",IF(Z74&lt;23,"L")))</f>
        <v>J</v>
      </c>
      <c r="AH74" s="69" t="str">
        <f>IF(Z74="","",IF(Z74&gt;=Y74-8,"J",IF(Z74&lt;Y74-8,"L")))</f>
        <v>J</v>
      </c>
      <c r="AI74" s="15" t="str">
        <f>'[33]19th'!$Z$3</f>
        <v>G</v>
      </c>
    </row>
    <row r="75" spans="1:35" ht="12" customHeight="1" x14ac:dyDescent="0.2">
      <c r="A75" s="444" t="s">
        <v>26</v>
      </c>
      <c r="B75" s="445"/>
      <c r="C75" s="220"/>
      <c r="D75" s="228"/>
      <c r="E75" s="62">
        <f>'[34]19th'!A3</f>
        <v>6</v>
      </c>
      <c r="F75" s="63">
        <f>'[34]19th'!B3</f>
        <v>5</v>
      </c>
      <c r="G75" s="64">
        <f>'[34]19th'!C3</f>
        <v>1</v>
      </c>
      <c r="H75" s="157">
        <f>'[34]19th'!D3</f>
        <v>1</v>
      </c>
      <c r="I75" s="55">
        <f>'[34]19th'!E3</f>
        <v>69</v>
      </c>
      <c r="J75" s="56">
        <f>'[34]19th'!F3</f>
        <v>57.5</v>
      </c>
      <c r="K75" s="57">
        <f>'[34]19th'!G3</f>
        <v>11.5</v>
      </c>
      <c r="L75" s="161">
        <f>'[34]19th'!H3</f>
        <v>11.5</v>
      </c>
      <c r="M75" s="148" t="str">
        <f>'[34]19th'!I3</f>
        <v>N/A</v>
      </c>
      <c r="N75" s="40" t="str">
        <f>'[34]19th'!J3</f>
        <v>N/A</v>
      </c>
      <c r="O75" s="40" t="str">
        <f>'[34]19th'!K3</f>
        <v>N/A</v>
      </c>
      <c r="P75" s="149" t="str">
        <f>'[34]19th'!L3</f>
        <v>N/A</v>
      </c>
      <c r="Q75" s="166" t="s">
        <v>120</v>
      </c>
      <c r="R75" s="90" t="str">
        <f>IF(J75="","",IF(J75&gt;=23,"J",IF(J75&lt;23,"L")))</f>
        <v>J</v>
      </c>
      <c r="S75" s="69" t="str">
        <f>IF(J75="","",IF(J75&gt;=I75-8,"J",IF(J75&lt;I75-8,"L")))</f>
        <v>L</v>
      </c>
      <c r="T75" s="15" t="str">
        <f>'[34]19th'!M3</f>
        <v>A</v>
      </c>
      <c r="U75" s="62">
        <f>'[34]19th'!N3</f>
        <v>6</v>
      </c>
      <c r="V75" s="63">
        <f>'[34]19th'!O3</f>
        <v>5</v>
      </c>
      <c r="W75" s="64">
        <f>'[34]19th'!P3</f>
        <v>1</v>
      </c>
      <c r="X75" s="157">
        <f>'[34]19th'!Q3</f>
        <v>1</v>
      </c>
      <c r="Y75" s="55">
        <f>'[34]19th'!R3</f>
        <v>69</v>
      </c>
      <c r="Z75" s="56">
        <f>'[34]19th'!S3</f>
        <v>57.5</v>
      </c>
      <c r="AA75" s="17">
        <f>'[34]19th'!T3</f>
        <v>11.5</v>
      </c>
      <c r="AB75" s="144">
        <f>'[34]19th'!U3</f>
        <v>11.5</v>
      </c>
      <c r="AC75" s="148" t="str">
        <f>'[34]19th'!V3</f>
        <v>N/A</v>
      </c>
      <c r="AD75" s="40" t="str">
        <f>'[34]19th'!W3</f>
        <v>N/A</v>
      </c>
      <c r="AE75" s="40" t="str">
        <f>'[34]19th'!X3</f>
        <v>N/A</v>
      </c>
      <c r="AF75" s="149" t="str">
        <f>'[34]19th'!Y3</f>
        <v>N/A</v>
      </c>
      <c r="AG75" s="165" t="str">
        <f>IF(Z75="","",IF(Z75&gt;=23,"J",IF(Z75&lt;23,"L")))</f>
        <v>J</v>
      </c>
      <c r="AH75" s="69" t="str">
        <f>IF(Z75="","",IF(Z75&gt;=Y75-8,"J",IF(Z75&lt;Y75-8,"L")))</f>
        <v>L</v>
      </c>
      <c r="AI75" s="15" t="str">
        <f>'[34]19th'!$Z$3</f>
        <v>G</v>
      </c>
    </row>
    <row r="76" spans="1:35" ht="12" customHeight="1" x14ac:dyDescent="0.2">
      <c r="A76" s="444" t="s">
        <v>27</v>
      </c>
      <c r="B76" s="445"/>
      <c r="C76" s="220"/>
      <c r="D76" s="228"/>
      <c r="E76" s="62">
        <f>'[35]19th'!A3</f>
        <v>0</v>
      </c>
      <c r="F76" s="63">
        <f>'[35]19th'!B3</f>
        <v>0</v>
      </c>
      <c r="G76" s="64">
        <f>'[35]19th'!C3</f>
        <v>2</v>
      </c>
      <c r="H76" s="157">
        <f>'[35]19th'!D3</f>
        <v>1</v>
      </c>
      <c r="I76" s="55">
        <f>'[35]19th'!E3</f>
        <v>0</v>
      </c>
      <c r="J76" s="56">
        <f>'[35]19th'!F3</f>
        <v>0</v>
      </c>
      <c r="K76" s="57">
        <f>'[35]19th'!G3</f>
        <v>23</v>
      </c>
      <c r="L76" s="161">
        <f>'[35]19th'!H3</f>
        <v>11.5</v>
      </c>
      <c r="M76" s="148" t="str">
        <f>'[35]19th'!I3</f>
        <v>N/A</v>
      </c>
      <c r="N76" s="40" t="str">
        <f>'[35]19th'!J3</f>
        <v>N/A</v>
      </c>
      <c r="O76" s="40" t="str">
        <f>'[35]19th'!K3</f>
        <v>N/A</v>
      </c>
      <c r="P76" s="149" t="str">
        <f>'[35]19th'!L3</f>
        <v>N/A</v>
      </c>
      <c r="Q76" s="183" t="s">
        <v>120</v>
      </c>
      <c r="R76" s="183" t="s">
        <v>120</v>
      </c>
      <c r="S76" s="75" t="s">
        <v>120</v>
      </c>
      <c r="T76" s="15" t="str">
        <f>'[35]19th'!M3</f>
        <v>A</v>
      </c>
      <c r="U76" s="62">
        <f>'[35]19th'!N3</f>
        <v>0</v>
      </c>
      <c r="V76" s="63">
        <f>'[35]19th'!O3</f>
        <v>0</v>
      </c>
      <c r="W76" s="64">
        <f>'[35]19th'!P3</f>
        <v>2</v>
      </c>
      <c r="X76" s="157">
        <f>'[35]19th'!Q3</f>
        <v>1</v>
      </c>
      <c r="Y76" s="55">
        <f>'[35]19th'!R3</f>
        <v>0</v>
      </c>
      <c r="Z76" s="56">
        <f>'[35]19th'!S3</f>
        <v>0</v>
      </c>
      <c r="AA76" s="17">
        <f>'[35]19th'!T3</f>
        <v>23</v>
      </c>
      <c r="AB76" s="144">
        <f>'[35]19th'!U3</f>
        <v>11.5</v>
      </c>
      <c r="AC76" s="148" t="str">
        <f>'[35]19th'!V3</f>
        <v>N/A</v>
      </c>
      <c r="AD76" s="40" t="str">
        <f>'[35]19th'!W3</f>
        <v>N/A</v>
      </c>
      <c r="AE76" s="40" t="str">
        <f>'[35]19th'!X3</f>
        <v>N/A</v>
      </c>
      <c r="AF76" s="149" t="str">
        <f>'[35]19th'!Y3</f>
        <v>N/A</v>
      </c>
      <c r="AG76" s="183" t="s">
        <v>120</v>
      </c>
      <c r="AH76" s="75" t="s">
        <v>120</v>
      </c>
      <c r="AI76" s="15" t="str">
        <f>'[35]19th'!$Z$3</f>
        <v>G</v>
      </c>
    </row>
    <row r="77" spans="1:35" ht="12" customHeight="1" x14ac:dyDescent="0.2">
      <c r="A77" s="444" t="s">
        <v>53</v>
      </c>
      <c r="B77" s="445"/>
      <c r="C77" s="220"/>
      <c r="D77" s="228"/>
      <c r="E77" s="62">
        <f>'[36]19th'!B97</f>
        <v>9</v>
      </c>
      <c r="F77" s="63">
        <f>'[36]19th'!C97</f>
        <v>8.65</v>
      </c>
      <c r="G77" s="64">
        <f>'[36]19th'!D97</f>
        <v>2</v>
      </c>
      <c r="H77" s="157">
        <f>'[36]19th'!E97</f>
        <v>2</v>
      </c>
      <c r="I77" s="153">
        <f>'[36]19th'!F97</f>
        <v>99.5</v>
      </c>
      <c r="J77" s="19">
        <f>'[36]19th'!G97</f>
        <v>99.5</v>
      </c>
      <c r="K77" s="17">
        <f>'[36]19th'!H97</f>
        <v>23</v>
      </c>
      <c r="L77" s="145">
        <f>'[36]19th'!I97</f>
        <v>23</v>
      </c>
      <c r="M77" s="148" t="s">
        <v>120</v>
      </c>
      <c r="N77" s="40" t="s">
        <v>120</v>
      </c>
      <c r="O77" s="40" t="s">
        <v>120</v>
      </c>
      <c r="P77" s="149" t="s">
        <v>120</v>
      </c>
      <c r="Q77" s="183" t="s">
        <v>120</v>
      </c>
      <c r="R77" s="166" t="s">
        <v>120</v>
      </c>
      <c r="S77" s="75" t="s">
        <v>120</v>
      </c>
      <c r="T77" s="15" t="str">
        <f>'[36]19th'!J97</f>
        <v>G</v>
      </c>
      <c r="U77" s="62">
        <f>'[36]19th'!K97</f>
        <v>9</v>
      </c>
      <c r="V77" s="63">
        <f>'[36]19th'!L97</f>
        <v>10</v>
      </c>
      <c r="W77" s="64">
        <f>'[36]19th'!M97</f>
        <v>2</v>
      </c>
      <c r="X77" s="157">
        <f>'[36]19th'!N97</f>
        <v>2</v>
      </c>
      <c r="Y77" s="55">
        <f>'[36]19th'!O97</f>
        <v>103.5</v>
      </c>
      <c r="Z77" s="18">
        <f>'[36]19th'!P97</f>
        <v>115</v>
      </c>
      <c r="AA77" s="17">
        <f>'[36]19th'!Q97</f>
        <v>23</v>
      </c>
      <c r="AB77" s="145">
        <f>'[36]19th'!R97</f>
        <v>23</v>
      </c>
      <c r="AC77" s="148" t="s">
        <v>120</v>
      </c>
      <c r="AD77" s="40" t="s">
        <v>120</v>
      </c>
      <c r="AE77" s="40" t="s">
        <v>120</v>
      </c>
      <c r="AF77" s="149" t="s">
        <v>120</v>
      </c>
      <c r="AG77" s="166" t="s">
        <v>120</v>
      </c>
      <c r="AH77" s="75" t="s">
        <v>120</v>
      </c>
      <c r="AI77" s="15" t="str">
        <f>'[36]19th'!$S$97</f>
        <v>G</v>
      </c>
    </row>
    <row r="78" spans="1:35" ht="12" customHeight="1" x14ac:dyDescent="0.2">
      <c r="A78" s="444" t="s">
        <v>54</v>
      </c>
      <c r="B78" s="445"/>
      <c r="C78" s="220"/>
      <c r="D78" s="228"/>
      <c r="E78" s="62">
        <f>'[36]19th'!B98</f>
        <v>2</v>
      </c>
      <c r="F78" s="63">
        <f>'[36]19th'!C98</f>
        <v>2.65</v>
      </c>
      <c r="G78" s="64">
        <f>'[36]19th'!D98</f>
        <v>1</v>
      </c>
      <c r="H78" s="157">
        <f>'[36]19th'!E98</f>
        <v>1</v>
      </c>
      <c r="I78" s="153">
        <f>'[36]19th'!F98</f>
        <v>23</v>
      </c>
      <c r="J78" s="19">
        <f>'[36]19th'!G98</f>
        <v>30.5</v>
      </c>
      <c r="K78" s="17">
        <f>'[36]19th'!H98</f>
        <v>11.5</v>
      </c>
      <c r="L78" s="145">
        <f>'[36]19th'!I98</f>
        <v>11.5</v>
      </c>
      <c r="M78" s="148" t="s">
        <v>120</v>
      </c>
      <c r="N78" s="40" t="s">
        <v>120</v>
      </c>
      <c r="O78" s="40" t="s">
        <v>120</v>
      </c>
      <c r="P78" s="149" t="s">
        <v>120</v>
      </c>
      <c r="Q78" s="183" t="s">
        <v>120</v>
      </c>
      <c r="R78" s="166" t="s">
        <v>120</v>
      </c>
      <c r="S78" s="75" t="s">
        <v>120</v>
      </c>
      <c r="T78" s="15" t="str">
        <f>'[36]19th'!J98</f>
        <v>G</v>
      </c>
      <c r="U78" s="62">
        <f>'[36]19th'!K98</f>
        <v>2</v>
      </c>
      <c r="V78" s="63">
        <f>'[36]19th'!L98</f>
        <v>2</v>
      </c>
      <c r="W78" s="64">
        <f>'[36]19th'!M98</f>
        <v>1</v>
      </c>
      <c r="X78" s="157">
        <f>'[36]19th'!N98</f>
        <v>1</v>
      </c>
      <c r="Y78" s="55">
        <f>'[36]19th'!O98</f>
        <v>23</v>
      </c>
      <c r="Z78" s="18">
        <f>'[36]19th'!P98</f>
        <v>23</v>
      </c>
      <c r="AA78" s="17">
        <f>'[36]19th'!Q98</f>
        <v>11.5</v>
      </c>
      <c r="AB78" s="145">
        <f>'[36]19th'!R98</f>
        <v>11.5</v>
      </c>
      <c r="AC78" s="148" t="s">
        <v>120</v>
      </c>
      <c r="AD78" s="40" t="s">
        <v>120</v>
      </c>
      <c r="AE78" s="40" t="s">
        <v>120</v>
      </c>
      <c r="AF78" s="149" t="s">
        <v>120</v>
      </c>
      <c r="AG78" s="166" t="s">
        <v>120</v>
      </c>
      <c r="AH78" s="75" t="s">
        <v>120</v>
      </c>
      <c r="AI78" s="15" t="str">
        <f>'[36]19th'!$S$98</f>
        <v>G</v>
      </c>
    </row>
    <row r="79" spans="1:35" ht="12" customHeight="1" x14ac:dyDescent="0.2">
      <c r="A79" s="444" t="s">
        <v>55</v>
      </c>
      <c r="B79" s="445"/>
      <c r="C79" s="220"/>
      <c r="D79" s="228"/>
      <c r="E79" s="62">
        <f>'[36]19th'!B99</f>
        <v>2</v>
      </c>
      <c r="F79" s="63">
        <f>'[36]19th'!C99</f>
        <v>2</v>
      </c>
      <c r="G79" s="64">
        <f>'[36]19th'!D99</f>
        <v>1</v>
      </c>
      <c r="H79" s="157">
        <f>'[36]19th'!E99</f>
        <v>1</v>
      </c>
      <c r="I79" s="153">
        <f>'[36]19th'!F99</f>
        <v>23</v>
      </c>
      <c r="J79" s="19">
        <f>'[36]19th'!G99</f>
        <v>23</v>
      </c>
      <c r="K79" s="17">
        <f>'[36]19th'!H99</f>
        <v>11.5</v>
      </c>
      <c r="L79" s="145">
        <f>'[36]19th'!I99</f>
        <v>11.5</v>
      </c>
      <c r="M79" s="148" t="s">
        <v>120</v>
      </c>
      <c r="N79" s="40" t="s">
        <v>120</v>
      </c>
      <c r="O79" s="40" t="s">
        <v>120</v>
      </c>
      <c r="P79" s="149" t="s">
        <v>120</v>
      </c>
      <c r="Q79" s="183" t="s">
        <v>120</v>
      </c>
      <c r="R79" s="166" t="s">
        <v>120</v>
      </c>
      <c r="S79" s="75" t="s">
        <v>120</v>
      </c>
      <c r="T79" s="15" t="str">
        <f>'[36]19th'!J99</f>
        <v>G</v>
      </c>
      <c r="U79" s="62">
        <f>'[36]19th'!K99</f>
        <v>2</v>
      </c>
      <c r="V79" s="63">
        <f>'[36]19th'!L99</f>
        <v>2</v>
      </c>
      <c r="W79" s="64">
        <f>'[36]19th'!M99</f>
        <v>1</v>
      </c>
      <c r="X79" s="157">
        <f>'[36]19th'!N99</f>
        <v>1</v>
      </c>
      <c r="Y79" s="55">
        <f>'[36]19th'!O99</f>
        <v>23</v>
      </c>
      <c r="Z79" s="18">
        <f>'[36]19th'!P99</f>
        <v>23</v>
      </c>
      <c r="AA79" s="17">
        <f>'[36]19th'!Q99</f>
        <v>11.5</v>
      </c>
      <c r="AB79" s="145">
        <f>'[36]19th'!R99</f>
        <v>11.5</v>
      </c>
      <c r="AC79" s="148" t="s">
        <v>120</v>
      </c>
      <c r="AD79" s="40" t="s">
        <v>120</v>
      </c>
      <c r="AE79" s="40" t="s">
        <v>120</v>
      </c>
      <c r="AF79" s="149" t="s">
        <v>120</v>
      </c>
      <c r="AG79" s="166" t="s">
        <v>120</v>
      </c>
      <c r="AH79" s="75" t="s">
        <v>120</v>
      </c>
      <c r="AI79" s="15" t="str">
        <f>'[36]19th'!$S$99</f>
        <v>G</v>
      </c>
    </row>
    <row r="80" spans="1:35" ht="12" customHeight="1" x14ac:dyDescent="0.2">
      <c r="A80" s="444" t="s">
        <v>130</v>
      </c>
      <c r="B80" s="445"/>
      <c r="C80" s="220"/>
      <c r="D80" s="228"/>
      <c r="E80" s="62">
        <f>'[36]19th'!B100</f>
        <v>5</v>
      </c>
      <c r="F80" s="63">
        <f>'[36]19th'!C100</f>
        <v>3.65</v>
      </c>
      <c r="G80" s="64">
        <f>'[36]19th'!D100</f>
        <v>2</v>
      </c>
      <c r="H80" s="157">
        <f>'[36]19th'!E100</f>
        <v>1.65</v>
      </c>
      <c r="I80" s="153">
        <f>'[36]19th'!F100</f>
        <v>57.5</v>
      </c>
      <c r="J80" s="19">
        <f>'[36]19th'!G100</f>
        <v>42</v>
      </c>
      <c r="K80" s="17">
        <f>'[36]19th'!H100</f>
        <v>23</v>
      </c>
      <c r="L80" s="145">
        <f>'[36]19th'!I100</f>
        <v>19</v>
      </c>
      <c r="M80" s="148" t="s">
        <v>120</v>
      </c>
      <c r="N80" s="40" t="s">
        <v>120</v>
      </c>
      <c r="O80" s="40" t="s">
        <v>120</v>
      </c>
      <c r="P80" s="149" t="s">
        <v>120</v>
      </c>
      <c r="Q80" s="183" t="s">
        <v>120</v>
      </c>
      <c r="R80" s="166" t="s">
        <v>120</v>
      </c>
      <c r="S80" s="75" t="s">
        <v>120</v>
      </c>
      <c r="T80" s="15" t="str">
        <f>'[36]19th'!J100</f>
        <v>G</v>
      </c>
      <c r="U80" s="62">
        <f>'[36]19th'!K100</f>
        <v>4</v>
      </c>
      <c r="V80" s="63">
        <f>'[36]19th'!L100</f>
        <v>4</v>
      </c>
      <c r="W80" s="64">
        <f>'[36]19th'!M100</f>
        <v>2</v>
      </c>
      <c r="X80" s="157">
        <f>'[36]19th'!N100</f>
        <v>2</v>
      </c>
      <c r="Y80" s="55">
        <f>'[36]19th'!O100</f>
        <v>46</v>
      </c>
      <c r="Z80" s="18">
        <f>'[36]19th'!P100</f>
        <v>46</v>
      </c>
      <c r="AA80" s="17">
        <f>'[36]19th'!Q100</f>
        <v>23</v>
      </c>
      <c r="AB80" s="145">
        <f>'[36]19th'!R100</f>
        <v>23</v>
      </c>
      <c r="AC80" s="148" t="s">
        <v>120</v>
      </c>
      <c r="AD80" s="40" t="s">
        <v>120</v>
      </c>
      <c r="AE80" s="40" t="s">
        <v>120</v>
      </c>
      <c r="AF80" s="149" t="s">
        <v>120</v>
      </c>
      <c r="AG80" s="166" t="s">
        <v>120</v>
      </c>
      <c r="AH80" s="75" t="s">
        <v>120</v>
      </c>
      <c r="AI80" s="15" t="str">
        <f>'[36]19th'!$S$100</f>
        <v>G</v>
      </c>
    </row>
    <row r="81" spans="1:35" ht="12" hidden="1" customHeight="1" x14ac:dyDescent="0.2">
      <c r="A81" s="444" t="s">
        <v>56</v>
      </c>
      <c r="B81" s="445"/>
      <c r="C81" s="220"/>
      <c r="D81" s="228"/>
      <c r="E81" s="62">
        <f>'[36]19th'!B101</f>
        <v>0</v>
      </c>
      <c r="F81" s="63">
        <f>'[36]19th'!C101</f>
        <v>0</v>
      </c>
      <c r="G81" s="64">
        <f>'[36]19th'!D101</f>
        <v>0</v>
      </c>
      <c r="H81" s="157">
        <f>'[36]19th'!E101</f>
        <v>0</v>
      </c>
      <c r="I81" s="153">
        <f>'[36]19th'!F101</f>
        <v>0</v>
      </c>
      <c r="J81" s="19">
        <f>'[36]19th'!G101</f>
        <v>0</v>
      </c>
      <c r="K81" s="17">
        <f>'[36]19th'!H101</f>
        <v>0</v>
      </c>
      <c r="L81" s="145">
        <f>'[36]19th'!I101</f>
        <v>0</v>
      </c>
      <c r="M81" s="148" t="s">
        <v>120</v>
      </c>
      <c r="N81" s="40" t="s">
        <v>120</v>
      </c>
      <c r="O81" s="40" t="s">
        <v>120</v>
      </c>
      <c r="P81" s="149" t="s">
        <v>120</v>
      </c>
      <c r="Q81" s="183" t="s">
        <v>120</v>
      </c>
      <c r="R81" s="166" t="s">
        <v>120</v>
      </c>
      <c r="S81" s="75" t="s">
        <v>120</v>
      </c>
      <c r="T81" s="15">
        <f>'[36]19th'!J101</f>
        <v>0</v>
      </c>
      <c r="U81" s="62">
        <f>'[36]19th'!K101</f>
        <v>0</v>
      </c>
      <c r="V81" s="63">
        <f>'[36]19th'!L101</f>
        <v>0</v>
      </c>
      <c r="W81" s="64">
        <f>'[36]19th'!M101</f>
        <v>0</v>
      </c>
      <c r="X81" s="157">
        <f>'[36]19th'!N101</f>
        <v>0</v>
      </c>
      <c r="Y81" s="55">
        <f>'[36]19th'!O101</f>
        <v>0</v>
      </c>
      <c r="Z81" s="18">
        <f>'[36]19th'!P101</f>
        <v>0</v>
      </c>
      <c r="AA81" s="17">
        <f>'[36]19th'!Q101</f>
        <v>0</v>
      </c>
      <c r="AB81" s="145">
        <f>'[36]19th'!R101</f>
        <v>0</v>
      </c>
      <c r="AC81" s="148" t="s">
        <v>120</v>
      </c>
      <c r="AD81" s="40" t="s">
        <v>120</v>
      </c>
      <c r="AE81" s="40" t="s">
        <v>120</v>
      </c>
      <c r="AF81" s="149" t="s">
        <v>120</v>
      </c>
      <c r="AG81" s="166" t="s">
        <v>120</v>
      </c>
      <c r="AH81" s="75" t="s">
        <v>120</v>
      </c>
      <c r="AI81" s="15">
        <f>'[36]19th'!$S$101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topLeftCell="A42"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8"/>
    </row>
    <row r="25" spans="1:35" ht="15.75" customHeight="1" thickBot="1" x14ac:dyDescent="0.25">
      <c r="A25" s="480" t="s">
        <v>0</v>
      </c>
      <c r="B25" s="659"/>
      <c r="C25" s="513" t="s">
        <v>60</v>
      </c>
      <c r="D25" s="657"/>
      <c r="E25" s="657"/>
      <c r="F25" s="657"/>
      <c r="G25" s="657"/>
      <c r="H25" s="657"/>
      <c r="I25" s="657"/>
      <c r="J25" s="657"/>
      <c r="K25" s="657"/>
      <c r="L25" s="657"/>
      <c r="M25" s="657"/>
      <c r="N25" s="657"/>
      <c r="O25" s="657"/>
      <c r="P25" s="657"/>
      <c r="Q25" s="657"/>
      <c r="R25" s="657"/>
      <c r="S25" s="657"/>
      <c r="T25" s="658"/>
      <c r="U25" s="662" t="s">
        <v>61</v>
      </c>
      <c r="V25" s="657"/>
      <c r="W25" s="657"/>
      <c r="X25" s="657"/>
      <c r="Y25" s="657"/>
      <c r="Z25" s="657"/>
      <c r="AA25" s="657"/>
      <c r="AB25" s="657"/>
      <c r="AC25" s="657"/>
      <c r="AD25" s="657"/>
      <c r="AE25" s="657"/>
      <c r="AF25" s="657"/>
      <c r="AG25" s="657"/>
      <c r="AH25" s="657"/>
      <c r="AI25" s="658"/>
    </row>
    <row r="26" spans="1:35" ht="69" customHeight="1" thickBot="1" x14ac:dyDescent="0.25">
      <c r="A26" s="660"/>
      <c r="B26" s="661"/>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663"/>
      <c r="C27" s="216">
        <f>'[1]2nd'!$E$17+'[1]2nd'!$F$17+'[1]2nd'!$G$17</f>
        <v>0</v>
      </c>
      <c r="D27" s="318">
        <f>'[1]2nd'!$H$17+'[1]2nd'!$I$17+'[1]2nd'!$J$17</f>
        <v>0</v>
      </c>
      <c r="E27" s="14">
        <f>'[1]2nd'!B3</f>
        <v>3</v>
      </c>
      <c r="F27" s="71">
        <f>'[1]2nd'!C3</f>
        <v>2</v>
      </c>
      <c r="G27" s="16">
        <f>'[1]2nd'!D3</f>
        <v>2</v>
      </c>
      <c r="H27" s="325">
        <f>'[1]2nd'!E3</f>
        <v>2</v>
      </c>
      <c r="I27" s="81">
        <f>'[1]2nd'!F3</f>
        <v>34.5</v>
      </c>
      <c r="J27" s="56">
        <f>'[1]2nd'!G3</f>
        <v>23</v>
      </c>
      <c r="K27" s="57">
        <f>'[1]2nd'!H3</f>
        <v>23</v>
      </c>
      <c r="L27" s="121">
        <f>'[1]2nd'!I3</f>
        <v>23</v>
      </c>
      <c r="M27" s="150">
        <f>'[1]2nd'!J3</f>
        <v>5</v>
      </c>
      <c r="N27" s="37">
        <f>'[1]2nd'!K3</f>
        <v>7.5</v>
      </c>
      <c r="O27" s="36">
        <f>'[1]2nd'!L3</f>
        <v>3</v>
      </c>
      <c r="P27" s="151">
        <f>'[1]2nd'!M3</f>
        <v>3.75</v>
      </c>
      <c r="Q27" s="165" t="str">
        <f t="shared" ref="Q27:Q33" si="0">IF(D27="","",IF(D27&gt;=C27,"J",IF(D27&lt;C27,"L")))</f>
        <v>J</v>
      </c>
      <c r="R27" s="69" t="str">
        <f t="shared" ref="R27:R37" si="1">IF(J27="","",IF(J27&gt;=23,"J",IF(J27&lt;23,"L")))</f>
        <v>J</v>
      </c>
      <c r="S27" s="69" t="str">
        <f t="shared" ref="S27:S37" si="2">IF(J27="","",IF(J27&gt;=I27-8,"J",IF(J27&lt;I27-8,"L")))</f>
        <v>L</v>
      </c>
      <c r="T27" s="15" t="str">
        <f>'[1]2nd'!N3</f>
        <v>A</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x14ac:dyDescent="0.2">
      <c r="A28" s="450" t="s">
        <v>2</v>
      </c>
      <c r="B28" s="655"/>
      <c r="C28" s="217">
        <f>'[2]2nd'!$E$17+'[2]2nd'!$F$17+'[2]2nd'!$G$17</f>
        <v>0</v>
      </c>
      <c r="D28" s="319">
        <f>'[2]2nd'!$H$17+'[2]2nd'!$I$17+'[2]2nd'!$J$17</f>
        <v>0</v>
      </c>
      <c r="E28" s="14">
        <f>'[2]2nd'!B3</f>
        <v>3</v>
      </c>
      <c r="F28" s="71">
        <f>'[2]2nd'!C3</f>
        <v>3</v>
      </c>
      <c r="G28" s="16">
        <f>'[2]2nd'!D3</f>
        <v>2</v>
      </c>
      <c r="H28" s="325">
        <f>'[2]2nd'!E3</f>
        <v>1</v>
      </c>
      <c r="I28" s="81">
        <f>'[2]2nd'!F3</f>
        <v>34.5</v>
      </c>
      <c r="J28" s="56">
        <f>'[2]2nd'!G3</f>
        <v>34.5</v>
      </c>
      <c r="K28" s="57">
        <f>'[2]2nd'!H3</f>
        <v>23</v>
      </c>
      <c r="L28" s="121">
        <f>'[2]2nd'!I3</f>
        <v>11.5</v>
      </c>
      <c r="M28" s="150">
        <f>'[2]2nd'!J3</f>
        <v>5</v>
      </c>
      <c r="N28" s="37">
        <f>'[2]2nd'!K3</f>
        <v>5</v>
      </c>
      <c r="O28" s="36">
        <f>'[2]2nd'!L3</f>
        <v>3</v>
      </c>
      <c r="P28" s="151">
        <f>'[2]2nd'!M3</f>
        <v>3.75</v>
      </c>
      <c r="Q28" s="165" t="str">
        <f t="shared" si="0"/>
        <v>J</v>
      </c>
      <c r="R28" s="69" t="str">
        <f t="shared" si="1"/>
        <v>J</v>
      </c>
      <c r="S28" s="69" t="str">
        <f t="shared" si="2"/>
        <v>J</v>
      </c>
      <c r="T28" s="15" t="str">
        <f>'[2]2nd'!N3</f>
        <v>G</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x14ac:dyDescent="0.2">
      <c r="A29" s="450" t="s">
        <v>3</v>
      </c>
      <c r="B29" s="655"/>
      <c r="C29" s="217">
        <f>'[3]2nd'!$E$17+'[3]2nd'!$F$17+'[3]2nd'!$G$17</f>
        <v>0</v>
      </c>
      <c r="D29" s="319">
        <f>'[3]2nd'!$H$17+'[3]2nd'!$I$17+'[3]2nd'!$J$17</f>
        <v>0</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450" t="s">
        <v>119</v>
      </c>
      <c r="B30" s="655"/>
      <c r="C30" s="217">
        <f>'[4]2nd'!$E$17+'[4]2nd'!$F$17+'[4]2nd'!$G$17</f>
        <v>0</v>
      </c>
      <c r="D30" s="319">
        <f>'[4]2nd'!$H$17+'[4]2nd'!$I$17+'[4]2nd'!$J$17</f>
        <v>0</v>
      </c>
      <c r="E30" s="14">
        <f>'[4]2nd'!B3</f>
        <v>7</v>
      </c>
      <c r="F30" s="71">
        <f>'[4]2nd'!C3</f>
        <v>7</v>
      </c>
      <c r="G30" s="16">
        <f>'[4]2nd'!D3</f>
        <v>7</v>
      </c>
      <c r="H30" s="325">
        <f>'[4]2nd'!E3</f>
        <v>7</v>
      </c>
      <c r="I30" s="81">
        <f>'[4]2nd'!F3</f>
        <v>80.5</v>
      </c>
      <c r="J30" s="56">
        <f>'[4]2nd'!G3</f>
        <v>80.5</v>
      </c>
      <c r="K30" s="57">
        <f>'[4]2nd'!H3</f>
        <v>80.5</v>
      </c>
      <c r="L30" s="121">
        <f>'[4]2nd'!I3</f>
        <v>80.5</v>
      </c>
      <c r="M30" s="150">
        <f>'[4]2nd'!J3</f>
        <v>5.1428571428571432</v>
      </c>
      <c r="N30" s="37">
        <f>'[4]2nd'!K3</f>
        <v>5.1428571428571432</v>
      </c>
      <c r="O30" s="36">
        <f>'[4]2nd'!L3</f>
        <v>2.5714285714285716</v>
      </c>
      <c r="P30" s="151">
        <f>'[4]2nd'!M3</f>
        <v>2.5714285714285716</v>
      </c>
      <c r="Q30" s="165" t="str">
        <f t="shared" si="0"/>
        <v>J</v>
      </c>
      <c r="R30" s="69" t="str">
        <f t="shared" si="1"/>
        <v>J</v>
      </c>
      <c r="S30" s="69" t="str">
        <f t="shared" si="2"/>
        <v>J</v>
      </c>
      <c r="T30" s="15" t="str">
        <f>'[4]2nd'!N3</f>
        <v>G</v>
      </c>
      <c r="U30" s="14">
        <f>'[4]2nd'!O3</f>
        <v>7</v>
      </c>
      <c r="V30" s="71">
        <f>'[4]2nd'!P3</f>
        <v>7</v>
      </c>
      <c r="W30" s="16">
        <f>'[4]2nd'!Q3</f>
        <v>3</v>
      </c>
      <c r="X30" s="186">
        <f>'[4]2nd'!R3</f>
        <v>4</v>
      </c>
      <c r="Y30" s="81">
        <f>'[4]2nd'!S3</f>
        <v>80.5</v>
      </c>
      <c r="Z30" s="56">
        <f>'[4]2nd'!T3</f>
        <v>80.5</v>
      </c>
      <c r="AA30" s="17">
        <f>'[4]2nd'!U3</f>
        <v>34.5</v>
      </c>
      <c r="AB30" s="129">
        <f>'[4]2nd'!V3</f>
        <v>46</v>
      </c>
      <c r="AC30" s="119">
        <f>'[4]2nd'!W3</f>
        <v>5.1428571428571432</v>
      </c>
      <c r="AD30" s="37">
        <f>'[4]2nd'!X3</f>
        <v>5.1428571428571432</v>
      </c>
      <c r="AE30" s="36">
        <f>'[4]2nd'!Y3</f>
        <v>3.6</v>
      </c>
      <c r="AF30" s="124">
        <f>'[4]2nd'!Z3</f>
        <v>3.2727272727272729</v>
      </c>
      <c r="AG30" s="126" t="str">
        <f t="shared" si="3"/>
        <v>J</v>
      </c>
      <c r="AH30" s="69" t="str">
        <f t="shared" si="4"/>
        <v>J</v>
      </c>
      <c r="AI30" s="15" t="str">
        <f>'[4]2nd'!$AA$3</f>
        <v>G</v>
      </c>
    </row>
    <row r="31" spans="1:35" ht="12" customHeight="1" x14ac:dyDescent="0.2">
      <c r="A31" s="450" t="s">
        <v>121</v>
      </c>
      <c r="B31" s="655"/>
      <c r="C31" s="217">
        <f>'[5]2nd'!$E$17+'[5]2nd'!$F$17+'[5]2nd'!$G$17</f>
        <v>0</v>
      </c>
      <c r="D31" s="319">
        <f>'[5]2nd'!$H$17+'[5]2nd'!$I$17+'[5]2nd'!$J$17</f>
        <v>1</v>
      </c>
      <c r="E31" s="14">
        <f>'[5]2nd'!B3</f>
        <v>6</v>
      </c>
      <c r="F31" s="71">
        <f>'[5]2nd'!C3</f>
        <v>6</v>
      </c>
      <c r="G31" s="16">
        <f>'[5]2nd'!D3</f>
        <v>2</v>
      </c>
      <c r="H31" s="325">
        <f>'[5]2nd'!E3</f>
        <v>2</v>
      </c>
      <c r="I31" s="81">
        <f>'[5]2nd'!F3</f>
        <v>69</v>
      </c>
      <c r="J31" s="56">
        <f>'[5]2nd'!G3</f>
        <v>69</v>
      </c>
      <c r="K31" s="57">
        <f>'[5]2nd'!H3</f>
        <v>23</v>
      </c>
      <c r="L31" s="121">
        <f>'[5]2nd'!I3</f>
        <v>23</v>
      </c>
      <c r="M31" s="150">
        <f>'[5]2nd'!J3</f>
        <v>4</v>
      </c>
      <c r="N31" s="37">
        <f>'[5]2nd'!K3</f>
        <v>4</v>
      </c>
      <c r="O31" s="36">
        <f>'[5]2nd'!L3</f>
        <v>3</v>
      </c>
      <c r="P31" s="151">
        <f>'[5]2nd'!M3</f>
        <v>3</v>
      </c>
      <c r="Q31" s="165" t="str">
        <f t="shared" si="0"/>
        <v>J</v>
      </c>
      <c r="R31" s="69" t="str">
        <f t="shared" si="1"/>
        <v>J</v>
      </c>
      <c r="S31" s="69" t="str">
        <f t="shared" si="2"/>
        <v>J</v>
      </c>
      <c r="T31" s="15" t="str">
        <f>'[5]2nd'!N3</f>
        <v>G</v>
      </c>
      <c r="U31" s="14">
        <f>'[5]2nd'!O3</f>
        <v>5</v>
      </c>
      <c r="V31" s="71">
        <f>'[5]2nd'!P3</f>
        <v>4</v>
      </c>
      <c r="W31" s="16">
        <f>'[5]2nd'!Q3</f>
        <v>1</v>
      </c>
      <c r="X31" s="186">
        <f>'[5]2nd'!R3</f>
        <v>2</v>
      </c>
      <c r="Y31" s="81">
        <f>'[5]2nd'!S3</f>
        <v>57.5</v>
      </c>
      <c r="Z31" s="56">
        <f>'[5]2nd'!T3</f>
        <v>46</v>
      </c>
      <c r="AA31" s="17">
        <f>'[5]2nd'!U3</f>
        <v>11.5</v>
      </c>
      <c r="AB31" s="129">
        <f>'[5]2nd'!V3</f>
        <v>23</v>
      </c>
      <c r="AC31" s="119">
        <f>'[5]2nd'!W3</f>
        <v>4.8</v>
      </c>
      <c r="AD31" s="37">
        <f>'[5]2nd'!X3</f>
        <v>6</v>
      </c>
      <c r="AE31" s="36">
        <f>'[5]2nd'!Y3</f>
        <v>4</v>
      </c>
      <c r="AF31" s="124">
        <f>'[5]2nd'!Z3</f>
        <v>4</v>
      </c>
      <c r="AG31" s="126" t="str">
        <f t="shared" si="3"/>
        <v>J</v>
      </c>
      <c r="AH31" s="69" t="str">
        <f t="shared" si="4"/>
        <v>L</v>
      </c>
      <c r="AI31" s="15" t="str">
        <f>'[5]2nd'!$AA$3</f>
        <v>A</v>
      </c>
    </row>
    <row r="32" spans="1:35" ht="12" customHeight="1" x14ac:dyDescent="0.2">
      <c r="A32" s="563" t="s">
        <v>129</v>
      </c>
      <c r="B32" s="655"/>
      <c r="C32" s="217">
        <v>1</v>
      </c>
      <c r="D32" s="319">
        <v>0</v>
      </c>
      <c r="E32" s="14">
        <f>'[6]2nd'!B3</f>
        <v>0</v>
      </c>
      <c r="F32" s="315">
        <f>'[6]2nd'!C3</f>
        <v>0.65</v>
      </c>
      <c r="G32" s="16">
        <f>'[6]2nd'!D3</f>
        <v>0</v>
      </c>
      <c r="H32" s="314">
        <f>'[6]2nd'!E3</f>
        <v>1.3</v>
      </c>
      <c r="I32" s="81">
        <f>'[6]2nd'!F3</f>
        <v>0</v>
      </c>
      <c r="J32" s="56">
        <f>'[6]2nd'!G3</f>
        <v>7.5</v>
      </c>
      <c r="K32" s="17">
        <f>'[6]2nd'!H3</f>
        <v>0</v>
      </c>
      <c r="L32" s="129">
        <f>'[6]2nd'!I3</f>
        <v>15</v>
      </c>
      <c r="M32" s="150" t="e">
        <f>'[6]2nd'!J3</f>
        <v>#DIV/0!</v>
      </c>
      <c r="N32" s="72">
        <f>'[6]2nd'!K3</f>
        <v>0</v>
      </c>
      <c r="O32" s="36" t="e">
        <f>'[6]2nd'!L3</f>
        <v>#DIV/0!</v>
      </c>
      <c r="P32" s="187">
        <f>'[6]2nd'!M3</f>
        <v>0</v>
      </c>
      <c r="Q32" s="165" t="str">
        <f t="shared" si="0"/>
        <v>L</v>
      </c>
      <c r="R32" s="69" t="str">
        <f t="shared" si="1"/>
        <v>L</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450" t="s">
        <v>5</v>
      </c>
      <c r="B33" s="655"/>
      <c r="C33" s="217">
        <f>'[7]2nd'!$E$17+'[7]2nd'!$F$17+'[7]2nd'!$G$17</f>
        <v>0</v>
      </c>
      <c r="D33" s="319">
        <f>'[7]2nd'!$H$17+'[7]2nd'!$I$17+'[7]2nd'!$J$17</f>
        <v>0</v>
      </c>
      <c r="E33" s="14">
        <f>'[7]2nd'!B3</f>
        <v>4</v>
      </c>
      <c r="F33" s="71">
        <f>'[7]2nd'!C3</f>
        <v>3</v>
      </c>
      <c r="G33" s="16">
        <f>'[7]2nd'!D3</f>
        <v>2</v>
      </c>
      <c r="H33" s="325">
        <f>'[7]2nd'!E3</f>
        <v>2</v>
      </c>
      <c r="I33" s="81">
        <f>'[7]2nd'!F3</f>
        <v>46</v>
      </c>
      <c r="J33" s="56">
        <f>'[7]2nd'!G3</f>
        <v>34.5</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L</v>
      </c>
      <c r="T33" s="15" t="str">
        <f>'[7]2nd'!N3</f>
        <v>A</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450" t="s">
        <v>8</v>
      </c>
      <c r="B34" s="655"/>
      <c r="C34" s="217"/>
      <c r="D34" s="319"/>
      <c r="E34" s="14">
        <f>'[8]2nd'!B3</f>
        <v>16</v>
      </c>
      <c r="F34" s="71">
        <f>'[8]2nd'!C3</f>
        <v>23.15</v>
      </c>
      <c r="G34" s="16">
        <f>'[8]2nd'!D3</f>
        <v>7</v>
      </c>
      <c r="H34" s="325">
        <f>'[8]2nd'!E3</f>
        <v>8.6</v>
      </c>
      <c r="I34" s="81">
        <f>'[8]2nd'!F3</f>
        <v>184</v>
      </c>
      <c r="J34" s="56">
        <f>'[8]2nd'!G3</f>
        <v>266.5</v>
      </c>
      <c r="K34" s="57">
        <f>'[8]2nd'!H3</f>
        <v>80.5</v>
      </c>
      <c r="L34" s="121">
        <f>'[8]2nd'!I3</f>
        <v>99</v>
      </c>
      <c r="M34" s="263" t="str">
        <f>'[8]2nd'!J3</f>
        <v>N/A</v>
      </c>
      <c r="N34" s="264" t="str">
        <f>'[8]2nd'!K3</f>
        <v>N/A</v>
      </c>
      <c r="O34" s="264" t="str">
        <f>'[8]2nd'!L3</f>
        <v>N/A</v>
      </c>
      <c r="P34" s="266" t="str">
        <f>'[8]2nd'!M3</f>
        <v>N/A</v>
      </c>
      <c r="Q34" s="340" t="s">
        <v>120</v>
      </c>
      <c r="R34" s="69" t="str">
        <f t="shared" si="1"/>
        <v>J</v>
      </c>
      <c r="S34" s="69" t="str">
        <f t="shared" si="2"/>
        <v>J</v>
      </c>
      <c r="T34" s="15" t="str">
        <f>'[8]2nd'!N3</f>
        <v>G</v>
      </c>
      <c r="U34" s="14">
        <f>'[8]2nd'!O3</f>
        <v>15</v>
      </c>
      <c r="V34" s="71">
        <f>'[8]2nd'!P3</f>
        <v>10</v>
      </c>
      <c r="W34" s="16">
        <f>'[8]2nd'!Q3</f>
        <v>5</v>
      </c>
      <c r="X34" s="186">
        <f>'[8]2nd'!R3</f>
        <v>5</v>
      </c>
      <c r="Y34" s="81">
        <f>'[8]2nd'!S3</f>
        <v>172.5</v>
      </c>
      <c r="Z34" s="56">
        <f>'[8]2nd'!T3</f>
        <v>115</v>
      </c>
      <c r="AA34" s="17">
        <f>'[8]2nd'!U3</f>
        <v>57.5</v>
      </c>
      <c r="AB34" s="214">
        <f>'[8]2nd'!V3</f>
        <v>57.5</v>
      </c>
      <c r="AC34" s="321" t="str">
        <f>'[8]2nd'!W3</f>
        <v>N/A</v>
      </c>
      <c r="AD34" s="264" t="str">
        <f>'[8]2nd'!X3</f>
        <v>N/A</v>
      </c>
      <c r="AE34" s="264" t="str">
        <f>'[8]2nd'!Y3</f>
        <v>N/A</v>
      </c>
      <c r="AF34" s="265" t="str">
        <f>'[8]2nd'!Z3</f>
        <v>N/A</v>
      </c>
      <c r="AG34" s="126" t="str">
        <f t="shared" si="3"/>
        <v>J</v>
      </c>
      <c r="AH34" s="69" t="str">
        <f t="shared" si="4"/>
        <v>L</v>
      </c>
      <c r="AI34" s="15" t="str">
        <f>'[8]2nd'!$AA$3</f>
        <v>G</v>
      </c>
    </row>
    <row r="35" spans="1:36" ht="12" customHeight="1" x14ac:dyDescent="0.2">
      <c r="A35" s="316" t="s">
        <v>131</v>
      </c>
      <c r="B35" s="317"/>
      <c r="C35" s="217"/>
      <c r="D35" s="319"/>
      <c r="E35" s="14">
        <f>'[9]2nd'!B3</f>
        <v>3</v>
      </c>
      <c r="F35" s="301">
        <f>'[9]2nd'!C3</f>
        <v>3</v>
      </c>
      <c r="G35" s="16">
        <f>'[9]2nd'!D3</f>
        <v>2</v>
      </c>
      <c r="H35" s="327">
        <f>'[9]2nd'!E3</f>
        <v>2</v>
      </c>
      <c r="I35" s="14">
        <f>'[9]2nd'!F3</f>
        <v>34.5</v>
      </c>
      <c r="J35" s="301">
        <f>'[9]2nd'!G3</f>
        <v>34.5</v>
      </c>
      <c r="K35" s="16">
        <f>'[9]2nd'!H3</f>
        <v>23</v>
      </c>
      <c r="L35" s="304">
        <f>'[9]2nd'!I3</f>
        <v>23</v>
      </c>
      <c r="M35" s="14" t="str">
        <f>'[9]2nd'!J3</f>
        <v>N/A</v>
      </c>
      <c r="N35" s="16" t="str">
        <f>'[9]2nd'!K3</f>
        <v>N/A</v>
      </c>
      <c r="O35" s="16" t="str">
        <f>'[9]2nd'!L3</f>
        <v>N/A</v>
      </c>
      <c r="P35" s="323" t="str">
        <f>'[9]2nd'!M3</f>
        <v>N/A</v>
      </c>
      <c r="Q35" s="340" t="s">
        <v>120</v>
      </c>
      <c r="R35" s="69" t="str">
        <f t="shared" si="1"/>
        <v>J</v>
      </c>
      <c r="S35" s="69" t="str">
        <f t="shared" si="2"/>
        <v>J</v>
      </c>
      <c r="T35" s="323" t="str">
        <f>'[9]2nd'!N3</f>
        <v>A</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450" t="s">
        <v>67</v>
      </c>
      <c r="B36" s="655"/>
      <c r="C36" s="217"/>
      <c r="D36" s="319"/>
      <c r="E36" s="14">
        <f>'[10]2nd'!B3</f>
        <v>4</v>
      </c>
      <c r="F36" s="71">
        <f>'[10]2nd'!C3</f>
        <v>5</v>
      </c>
      <c r="G36" s="16">
        <f>'[10]2nd'!D3</f>
        <v>1</v>
      </c>
      <c r="H36" s="325">
        <f>'[10]2nd'!E3</f>
        <v>1</v>
      </c>
      <c r="I36" s="81">
        <f>'[10]2nd'!F3</f>
        <v>46</v>
      </c>
      <c r="J36" s="56">
        <f>'[10]2nd'!G3</f>
        <v>57.5</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448" t="s">
        <v>9</v>
      </c>
      <c r="B37" s="656"/>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t="str">
        <f>'[11]2nd'!$AA$3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'[12]2nd'!$E$17+'[12]2nd'!$F$17+'[12]2nd'!$G$17</f>
        <v>0</v>
      </c>
      <c r="D42" s="291">
        <f>'[12]2nd'!$H$17+'[12]2nd'!$I$17+'[12]2nd'!$J$17</f>
        <v>0</v>
      </c>
      <c r="E42" s="14">
        <f>'[12]2nd'!B3</f>
        <v>3</v>
      </c>
      <c r="F42" s="71">
        <f>'[12]2nd'!C3</f>
        <v>3</v>
      </c>
      <c r="G42" s="16">
        <f>'[12]2nd'!D3</f>
        <v>2</v>
      </c>
      <c r="H42" s="186">
        <f>'[12]2nd'!E3</f>
        <v>3</v>
      </c>
      <c r="I42" s="81">
        <f>'[12]2nd'!F3</f>
        <v>34.5</v>
      </c>
      <c r="J42" s="56">
        <f>'[12]2nd'!G3</f>
        <v>34.5</v>
      </c>
      <c r="K42" s="57">
        <f>'[12]2nd'!H3</f>
        <v>23</v>
      </c>
      <c r="L42" s="161">
        <f>'[12]2nd'!I3</f>
        <v>34.5</v>
      </c>
      <c r="M42" s="150">
        <f>'[12]2nd'!J3</f>
        <v>6</v>
      </c>
      <c r="N42" s="37">
        <f>'[12]2nd'!K3</f>
        <v>6</v>
      </c>
      <c r="O42" s="36">
        <f>'[12]2nd'!L3</f>
        <v>3.6</v>
      </c>
      <c r="P42" s="124">
        <f>'[12]2nd'!M3</f>
        <v>3</v>
      </c>
      <c r="Q42" s="289" t="str">
        <f>IF(D42="","",IF(D42&gt;=C42,"J",IF(D42&lt;C42,"L")))</f>
        <v>J</v>
      </c>
      <c r="R42" s="184" t="str">
        <f>IF(J42="","",IF(J42&gt;=23,"J",IF(J42&lt;23,"L")))</f>
        <v>J</v>
      </c>
      <c r="S42" s="184" t="str">
        <f>IF(J42="","",IF(J42&gt;=I42-8,"J",IF(J42&lt;I42-8,"L")))</f>
        <v>J</v>
      </c>
      <c r="T42" s="185" t="str">
        <f>'[12]2nd'!N3</f>
        <v>G</v>
      </c>
      <c r="U42" s="14">
        <f>'[12]2nd'!O3</f>
        <v>3</v>
      </c>
      <c r="V42" s="71">
        <f>'[12]2nd'!P3</f>
        <v>3</v>
      </c>
      <c r="W42" s="16">
        <f>'[12]2nd'!Q3</f>
        <v>1</v>
      </c>
      <c r="X42" s="186">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x14ac:dyDescent="0.2">
      <c r="A43" s="450" t="s">
        <v>6</v>
      </c>
      <c r="B43" s="451"/>
      <c r="C43" s="217">
        <f>'[13]2nd'!$E$17+'[13]2nd'!$F$17+'[13]2nd'!$G$17</f>
        <v>0</v>
      </c>
      <c r="D43" s="254">
        <f>'[13]2nd'!$H$17+'[13]2nd'!$I$17+'[13]2nd'!$J$17</f>
        <v>0</v>
      </c>
      <c r="E43" s="14">
        <f>'[13]2nd'!B3</f>
        <v>3</v>
      </c>
      <c r="F43" s="71">
        <f>'[13]2nd'!C3</f>
        <v>2</v>
      </c>
      <c r="G43" s="16">
        <f>'[13]2nd'!D3</f>
        <v>5</v>
      </c>
      <c r="H43" s="186">
        <f>'[13]2nd'!E3</f>
        <v>6</v>
      </c>
      <c r="I43" s="81">
        <f>'[13]2nd'!F3</f>
        <v>34.5</v>
      </c>
      <c r="J43" s="56">
        <f>'[13]2nd'!G3</f>
        <v>23</v>
      </c>
      <c r="K43" s="57">
        <f>'[13]2nd'!H3</f>
        <v>57.5</v>
      </c>
      <c r="L43" s="161">
        <f>'[13]2nd'!I3</f>
        <v>69</v>
      </c>
      <c r="M43" s="150">
        <f>'[13]2nd'!J3</f>
        <v>5.333333333333333</v>
      </c>
      <c r="N43" s="37">
        <f>'[13]2nd'!K3</f>
        <v>8</v>
      </c>
      <c r="O43" s="36">
        <f>'[13]2nd'!L3</f>
        <v>2</v>
      </c>
      <c r="P43" s="124">
        <f>'[13]2nd'!M3</f>
        <v>2</v>
      </c>
      <c r="Q43" s="126" t="str">
        <f>IF(D43="","",IF(D43&gt;=C43,"J",IF(D43&lt;C43,"L")))</f>
        <v>J</v>
      </c>
      <c r="R43" s="90" t="str">
        <f>IF(J43="","",IF(J43&gt;=23,"J",IF(J43&lt;23,"L")))</f>
        <v>J</v>
      </c>
      <c r="S43" s="69" t="str">
        <f>IF(J43="","",IF(J43&gt;=I43-8,"J",IF(J43&lt;I43-8,"L")))</f>
        <v>L</v>
      </c>
      <c r="T43" s="15" t="str">
        <f>'[13]2nd'!N3</f>
        <v>A</v>
      </c>
      <c r="U43" s="14">
        <f>'[13]2nd'!O3</f>
        <v>3</v>
      </c>
      <c r="V43" s="71">
        <f>'[13]2nd'!P3</f>
        <v>3</v>
      </c>
      <c r="W43" s="16">
        <f>'[13]2nd'!Q3</f>
        <v>5</v>
      </c>
      <c r="X43" s="186">
        <f>'[13]2nd'!R3</f>
        <v>5</v>
      </c>
      <c r="Y43" s="55">
        <f>'[13]2nd'!S3</f>
        <v>34.5</v>
      </c>
      <c r="Z43" s="56">
        <f>'[13]2nd'!T3</f>
        <v>34.5</v>
      </c>
      <c r="AA43" s="17">
        <f>'[13]2nd'!U3</f>
        <v>57.5</v>
      </c>
      <c r="AB43" s="129">
        <f>'[13]2nd'!V3</f>
        <v>57.5</v>
      </c>
      <c r="AC43" s="150">
        <f>'[13]2nd'!W3</f>
        <v>5.333333333333333</v>
      </c>
      <c r="AD43" s="37">
        <f>'[13]2nd'!X3</f>
        <v>5.333333333333333</v>
      </c>
      <c r="AE43" s="36">
        <f>'[13]2nd'!Y3</f>
        <v>2</v>
      </c>
      <c r="AF43" s="151">
        <f>'[13]2nd'!Z3</f>
        <v>2</v>
      </c>
      <c r="AG43" s="165" t="str">
        <f>IF(Z43="","",IF(Z43&gt;=23,"J",IF(Z43&lt;23,"L")))</f>
        <v>J</v>
      </c>
      <c r="AH43" s="69" t="str">
        <f>IF(Z43="","",IF(Z43&gt;=Y43-8,"J",IF(Z43&lt;Y43-8,"L")))</f>
        <v>J</v>
      </c>
      <c r="AI43" s="15" t="str">
        <f>'[13]2nd'!$AA$3</f>
        <v>G</v>
      </c>
    </row>
    <row r="44" spans="1:36" ht="12" customHeight="1" x14ac:dyDescent="0.2">
      <c r="A44" s="450" t="s">
        <v>7</v>
      </c>
      <c r="B44" s="451"/>
      <c r="C44" s="217">
        <f>'[14]2nd'!$E$17+'[14]2nd'!$F$17+'[14]2nd'!$G$17</f>
        <v>0</v>
      </c>
      <c r="D44" s="254">
        <f>'[14]2nd'!$H$17+'[14]2nd'!$I$17+'[14]2nd'!$J$17</f>
        <v>0</v>
      </c>
      <c r="E44" s="14">
        <f>'[14]2nd'!B3</f>
        <v>3</v>
      </c>
      <c r="F44" s="71">
        <f>'[14]2nd'!C3</f>
        <v>2</v>
      </c>
      <c r="G44" s="16">
        <f>'[14]2nd'!D3</f>
        <v>2</v>
      </c>
      <c r="H44" s="186">
        <f>'[14]2nd'!E3</f>
        <v>4</v>
      </c>
      <c r="I44" s="81">
        <f>'[14]2nd'!F3</f>
        <v>34.5</v>
      </c>
      <c r="J44" s="56">
        <f>'[14]2nd'!G3</f>
        <v>23</v>
      </c>
      <c r="K44" s="57">
        <f>'[14]2nd'!H3</f>
        <v>23</v>
      </c>
      <c r="L44" s="161">
        <f>'[14]2nd'!I3</f>
        <v>46</v>
      </c>
      <c r="M44" s="150">
        <f>'[14]2nd'!J3</f>
        <v>6</v>
      </c>
      <c r="N44" s="37">
        <f>'[14]2nd'!K3</f>
        <v>9</v>
      </c>
      <c r="O44" s="36">
        <f>'[14]2nd'!L3</f>
        <v>3.6</v>
      </c>
      <c r="P44" s="124">
        <f>'[14]2nd'!M3</f>
        <v>3</v>
      </c>
      <c r="Q44" s="126" t="str">
        <f>IF(D44="","",IF(D44&gt;=C44,"J",IF(D44&lt;C44,"L")))</f>
        <v>J</v>
      </c>
      <c r="R44" s="90" t="str">
        <f>IF(J44="","",IF(J44&gt;=23,"J",IF(J44&lt;23,"L")))</f>
        <v>J</v>
      </c>
      <c r="S44" s="69" t="str">
        <f>IF(J44="","",IF(J44&gt;=I44-8,"J",IF(J44&lt;I44-8,"L")))</f>
        <v>L</v>
      </c>
      <c r="T44" s="15" t="str">
        <f>'[14]2nd'!N3</f>
        <v>A</v>
      </c>
      <c r="U44" s="14">
        <f>'[14]2nd'!O3</f>
        <v>3</v>
      </c>
      <c r="V44" s="71">
        <f>'[14]2nd'!P3</f>
        <v>3</v>
      </c>
      <c r="W44" s="16">
        <f>'[14]2nd'!Q3</f>
        <v>1</v>
      </c>
      <c r="X44" s="186">
        <f>'[14]2nd'!R3</f>
        <v>1</v>
      </c>
      <c r="Y44" s="55">
        <f>'[14]2nd'!S3</f>
        <v>34.5</v>
      </c>
      <c r="Z44" s="56">
        <f>'[14]2nd'!T3</f>
        <v>34.5</v>
      </c>
      <c r="AA44" s="17">
        <f>'[14]2nd'!U3</f>
        <v>11.5</v>
      </c>
      <c r="AB44" s="129">
        <f>'[14]2nd'!V3</f>
        <v>11.5</v>
      </c>
      <c r="AC44" s="150">
        <f>'[14]2nd'!W3</f>
        <v>6</v>
      </c>
      <c r="AD44" s="37">
        <f>'[14]2nd'!X3</f>
        <v>6</v>
      </c>
      <c r="AE44" s="36">
        <f>'[14]2nd'!Y3</f>
        <v>4.5</v>
      </c>
      <c r="AF44" s="151">
        <f>'[14]2nd'!Z3</f>
        <v>4.5</v>
      </c>
      <c r="AG44" s="165" t="str">
        <f>IF(Z44="","",IF(Z44&gt;=23,"J",IF(Z44&lt;23,"L")))</f>
        <v>J</v>
      </c>
      <c r="AH44" s="69" t="str">
        <f>IF(Z44="","",IF(Z44&gt;=Y44-8,"J",IF(Z44&lt;Y44-8,"L")))</f>
        <v>J</v>
      </c>
      <c r="AI44" s="15" t="str">
        <f>'[14]2nd'!$AA$3</f>
        <v>A</v>
      </c>
    </row>
    <row r="45" spans="1:36" ht="12" customHeight="1" x14ac:dyDescent="0.2">
      <c r="A45" s="450" t="s">
        <v>11</v>
      </c>
      <c r="B45" s="451"/>
      <c r="C45" s="217">
        <f>'[15]2nd'!$E$17+'[15]2nd'!$F$17+'[15]2nd'!$G$17</f>
        <v>0</v>
      </c>
      <c r="D45" s="254">
        <f>'[15]2nd'!$H$17+'[15]2nd'!$I$17+'[15]2nd'!$J$17</f>
        <v>0</v>
      </c>
      <c r="E45" s="14">
        <f>'[15]2nd'!B3</f>
        <v>4</v>
      </c>
      <c r="F45" s="71">
        <f>'[15]2nd'!C3</f>
        <v>4</v>
      </c>
      <c r="G45" s="16">
        <f>'[15]2nd'!D3</f>
        <v>4</v>
      </c>
      <c r="H45" s="186">
        <f>'[15]2nd'!E3</f>
        <v>4</v>
      </c>
      <c r="I45" s="81">
        <f>'[15]2nd'!F3</f>
        <v>46</v>
      </c>
      <c r="J45" s="56">
        <f>'[15]2nd'!G3</f>
        <v>46</v>
      </c>
      <c r="K45" s="57">
        <f>'[15]2nd'!H3</f>
        <v>46</v>
      </c>
      <c r="L45" s="161">
        <f>'[15]2nd'!I3</f>
        <v>46</v>
      </c>
      <c r="M45" s="150">
        <f>'[15]2nd'!J3</f>
        <v>7</v>
      </c>
      <c r="N45" s="37">
        <f>'[15]2nd'!K3</f>
        <v>7</v>
      </c>
      <c r="O45" s="36">
        <f>'[15]2nd'!L3</f>
        <v>3.5</v>
      </c>
      <c r="P45" s="124">
        <f>'[15]2nd'!M3</f>
        <v>3.5</v>
      </c>
      <c r="Q45" s="126" t="str">
        <f t="shared" ref="Q45:Q53" si="5">IF(D45="","",IF(D45&gt;=C45,"J",IF(D45&lt;C45,"L")))</f>
        <v>J</v>
      </c>
      <c r="R45" s="90" t="str">
        <f t="shared" ref="R45:R53" si="6">IF(J45="","",IF(J45&gt;=23,"J",IF(J45&lt;23,"L")))</f>
        <v>J</v>
      </c>
      <c r="S45" s="69" t="str">
        <f t="shared" ref="S45:S53" si="7">IF(J45="","",IF(J45&gt;=I45-8,"J",IF(J45&lt;I45-8,"L")))</f>
        <v>J</v>
      </c>
      <c r="T45" s="15" t="str">
        <f>'[15]2nd'!N3</f>
        <v>G</v>
      </c>
      <c r="U45" s="14">
        <f>'[15]2nd'!O3</f>
        <v>4</v>
      </c>
      <c r="V45" s="71">
        <f>'[15]2nd'!P3</f>
        <v>4</v>
      </c>
      <c r="W45" s="16">
        <f>'[15]2nd'!Q3</f>
        <v>3</v>
      </c>
      <c r="X45" s="186">
        <f>'[15]2nd'!R3</f>
        <v>3</v>
      </c>
      <c r="Y45" s="55">
        <f>'[15]2nd'!S3</f>
        <v>46</v>
      </c>
      <c r="Z45" s="56">
        <f>'[15]2nd'!T3</f>
        <v>46</v>
      </c>
      <c r="AA45" s="17">
        <f>'[15]2nd'!U3</f>
        <v>34.5</v>
      </c>
      <c r="AB45" s="129">
        <f>'[15]2nd'!V3</f>
        <v>34.5</v>
      </c>
      <c r="AC45" s="150">
        <f>'[15]2nd'!W3</f>
        <v>7</v>
      </c>
      <c r="AD45" s="37">
        <f>'[15]2nd'!X3</f>
        <v>7</v>
      </c>
      <c r="AE45" s="36">
        <f>'[15]2nd'!Y3</f>
        <v>4</v>
      </c>
      <c r="AF45" s="151">
        <f>'[15]2nd'!Z3</f>
        <v>4</v>
      </c>
      <c r="AG45" s="165" t="str">
        <f t="shared" ref="AG45:AG53" si="8">IF(Z45="","",IF(Z45&gt;=23,"J",IF(Z45&lt;23,"L")))</f>
        <v>J</v>
      </c>
      <c r="AH45" s="69" t="str">
        <f t="shared" ref="AH45:AH53" si="9">IF(Z45="","",IF(Z45&gt;=Y45-8,"J",IF(Z45&lt;Y45-8,"L")))</f>
        <v>J</v>
      </c>
      <c r="AI45" s="15" t="str">
        <f>'[15]2nd'!$AA$3</f>
        <v>G</v>
      </c>
    </row>
    <row r="46" spans="1:36" ht="12" customHeight="1" x14ac:dyDescent="0.2">
      <c r="A46" s="450" t="s">
        <v>10</v>
      </c>
      <c r="B46" s="451"/>
      <c r="C46" s="217">
        <f>'[16]2nd'!$E$17+'[16]2nd'!$F$17+'[16]2nd'!$G$17</f>
        <v>0</v>
      </c>
      <c r="D46" s="254">
        <f>'[16]2nd'!$H$17+'[16]2nd'!$I$17+'[16]2nd'!$J$17</f>
        <v>0</v>
      </c>
      <c r="E46" s="14">
        <f>'[16]2nd'!B3</f>
        <v>4</v>
      </c>
      <c r="F46" s="71">
        <f>'[16]2nd'!C3</f>
        <v>4</v>
      </c>
      <c r="G46" s="16">
        <f>'[16]2nd'!D3</f>
        <v>7</v>
      </c>
      <c r="H46" s="186">
        <f>'[16]2nd'!E3</f>
        <v>7</v>
      </c>
      <c r="I46" s="81">
        <f>'[16]2nd'!F3</f>
        <v>46</v>
      </c>
      <c r="J46" s="56">
        <f>'[16]2nd'!G3</f>
        <v>46</v>
      </c>
      <c r="K46" s="57">
        <f>'[16]2nd'!H3</f>
        <v>80.5</v>
      </c>
      <c r="L46" s="161">
        <f>'[16]2nd'!I3</f>
        <v>80.5</v>
      </c>
      <c r="M46" s="150">
        <f>'[16]2nd'!J3</f>
        <v>7.5</v>
      </c>
      <c r="N46" s="37">
        <f>'[16]2nd'!K3</f>
        <v>7.5</v>
      </c>
      <c r="O46" s="36">
        <f>'[16]2nd'!L3</f>
        <v>2.7272727272727271</v>
      </c>
      <c r="P46" s="124">
        <f>'[16]2nd'!M3</f>
        <v>2.7272727272727271</v>
      </c>
      <c r="Q46" s="126" t="str">
        <f t="shared" si="5"/>
        <v>J</v>
      </c>
      <c r="R46" s="90" t="str">
        <f t="shared" si="6"/>
        <v>J</v>
      </c>
      <c r="S46" s="69" t="str">
        <f t="shared" si="7"/>
        <v>J</v>
      </c>
      <c r="T46" s="15" t="str">
        <f>'[16]2nd'!N3</f>
        <v>G</v>
      </c>
      <c r="U46" s="14">
        <f>'[16]2nd'!O3</f>
        <v>4</v>
      </c>
      <c r="V46" s="71">
        <f>'[16]2nd'!P3</f>
        <v>5</v>
      </c>
      <c r="W46" s="16">
        <f>'[16]2nd'!Q3</f>
        <v>4</v>
      </c>
      <c r="X46" s="186">
        <f>'[16]2nd'!R3</f>
        <v>4</v>
      </c>
      <c r="Y46" s="55">
        <f>'[16]2nd'!S3</f>
        <v>46</v>
      </c>
      <c r="Z46" s="56">
        <f>'[16]2nd'!T3</f>
        <v>57.5</v>
      </c>
      <c r="AA46" s="17">
        <f>'[16]2nd'!U3</f>
        <v>46</v>
      </c>
      <c r="AB46" s="129">
        <f>'[16]2nd'!V3</f>
        <v>46</v>
      </c>
      <c r="AC46" s="150">
        <f>'[16]2nd'!W3</f>
        <v>7.5</v>
      </c>
      <c r="AD46" s="37">
        <f>'[16]2nd'!X3</f>
        <v>6</v>
      </c>
      <c r="AE46" s="36">
        <f>'[16]2nd'!Y3</f>
        <v>3.75</v>
      </c>
      <c r="AF46" s="151">
        <f>'[16]2nd'!Z3</f>
        <v>3.3333333333333335</v>
      </c>
      <c r="AG46" s="165" t="str">
        <f t="shared" si="8"/>
        <v>J</v>
      </c>
      <c r="AH46" s="69" t="str">
        <f t="shared" si="9"/>
        <v>J</v>
      </c>
      <c r="AI46" s="15" t="str">
        <f>'[16]2nd'!$AA$3</f>
        <v>G</v>
      </c>
    </row>
    <row r="47" spans="1:36" ht="12" customHeight="1" x14ac:dyDescent="0.2">
      <c r="A47" s="450" t="s">
        <v>13</v>
      </c>
      <c r="B47" s="451"/>
      <c r="C47" s="217">
        <f>'[17]2nd'!$E$17+'[17]2nd'!$F$17+'[17]2nd'!$G$17</f>
        <v>0</v>
      </c>
      <c r="D47" s="254">
        <f>'[17]2nd'!$H$17+'[17]2nd'!$I$17+'[17]2nd'!$J$17</f>
        <v>0</v>
      </c>
      <c r="E47" s="14">
        <f>'[17]2nd'!B3</f>
        <v>6</v>
      </c>
      <c r="F47" s="71">
        <f>'[17]2nd'!C3</f>
        <v>4</v>
      </c>
      <c r="G47" s="16">
        <f>'[17]2nd'!D3</f>
        <v>3</v>
      </c>
      <c r="H47" s="186">
        <f>'[17]2nd'!E3</f>
        <v>4</v>
      </c>
      <c r="I47" s="81">
        <f>'[17]2nd'!F3</f>
        <v>69</v>
      </c>
      <c r="J47" s="56">
        <f>'[17]2nd'!G3</f>
        <v>46</v>
      </c>
      <c r="K47" s="57">
        <f>'[17]2nd'!H3</f>
        <v>34.5</v>
      </c>
      <c r="L47" s="161">
        <f>'[17]2nd'!I3</f>
        <v>46</v>
      </c>
      <c r="M47" s="150">
        <f>'[17]2nd'!J3</f>
        <v>4.5</v>
      </c>
      <c r="N47" s="72">
        <f>'[17]2nd'!K3</f>
        <v>6.75</v>
      </c>
      <c r="O47" s="36">
        <f>'[17]2nd'!L3</f>
        <v>3</v>
      </c>
      <c r="P47" s="244">
        <f>'[17]2nd'!M3</f>
        <v>3.375</v>
      </c>
      <c r="Q47" s="126" t="str">
        <f t="shared" si="5"/>
        <v>J</v>
      </c>
      <c r="R47" s="90" t="str">
        <f t="shared" si="6"/>
        <v>J</v>
      </c>
      <c r="S47" s="69" t="str">
        <f>IF(J47="","",IF(J47&gt;=I47-8,"J",IF(J47&lt;I47-8,"L")))</f>
        <v>L</v>
      </c>
      <c r="T47" s="15" t="str">
        <f>'[17]2nd'!N3</f>
        <v>A</v>
      </c>
      <c r="U47" s="14">
        <f>'[17]2nd'!O3</f>
        <v>5</v>
      </c>
      <c r="V47" s="71">
        <f>'[17]2nd'!P3</f>
        <v>4</v>
      </c>
      <c r="W47" s="16">
        <f>'[17]2nd'!Q3</f>
        <v>1</v>
      </c>
      <c r="X47" s="186">
        <f>'[17]2nd'!R3</f>
        <v>2</v>
      </c>
      <c r="Y47" s="55">
        <f>'[17]2nd'!S3</f>
        <v>57.5</v>
      </c>
      <c r="Z47" s="56">
        <f>'[17]2nd'!T3</f>
        <v>46</v>
      </c>
      <c r="AA47" s="17">
        <f>'[17]2nd'!U3</f>
        <v>11.5</v>
      </c>
      <c r="AB47" s="129">
        <f>'[17]2nd'!V3</f>
        <v>23</v>
      </c>
      <c r="AC47" s="150">
        <f>'[17]2nd'!W3</f>
        <v>5.4</v>
      </c>
      <c r="AD47" s="72">
        <f>'[17]2nd'!X3</f>
        <v>6.75</v>
      </c>
      <c r="AE47" s="36">
        <f>'[17]2nd'!Y3</f>
        <v>4.5</v>
      </c>
      <c r="AF47" s="187">
        <f>'[17]2nd'!Z3</f>
        <v>4.5</v>
      </c>
      <c r="AG47" s="165" t="str">
        <f>IF(Z47="","",IF(Z47&gt;=23,"J",IF(Z47&lt;23,"L")))</f>
        <v>J</v>
      </c>
      <c r="AH47" s="69" t="str">
        <f>IF(Z47="","",IF(Z47&gt;=Y47-8,"J",IF(Z47&lt;Y47-8,"L")))</f>
        <v>L</v>
      </c>
      <c r="AI47" s="15" t="str">
        <f>'[17]2nd'!$AA$3</f>
        <v>A</v>
      </c>
    </row>
    <row r="48" spans="1:36" ht="12" customHeight="1" x14ac:dyDescent="0.2">
      <c r="A48" s="450" t="s">
        <v>123</v>
      </c>
      <c r="B48" s="451"/>
      <c r="C48" s="217">
        <f>'[18]2nd'!$E$17+'[18]2nd'!$F$17+'[18]2nd'!$G$17</f>
        <v>0</v>
      </c>
      <c r="D48" s="254">
        <f>'[18]2nd'!$H$17+'[18]2nd'!$I$17+'[18]2nd'!$J$17</f>
        <v>0</v>
      </c>
      <c r="E48" s="14">
        <f>'[18]2nd'!B3</f>
        <v>6</v>
      </c>
      <c r="F48" s="71">
        <f>'[18]2nd'!C3</f>
        <v>6</v>
      </c>
      <c r="G48" s="16">
        <f>'[18]2nd'!D3</f>
        <v>4</v>
      </c>
      <c r="H48" s="186">
        <f>'[18]2nd'!E3</f>
        <v>2</v>
      </c>
      <c r="I48" s="81">
        <f>'[18]2nd'!F3</f>
        <v>69</v>
      </c>
      <c r="J48" s="56">
        <f>'[18]2nd'!G3</f>
        <v>69</v>
      </c>
      <c r="K48" s="57">
        <f>'[18]2nd'!H3</f>
        <v>46</v>
      </c>
      <c r="L48" s="161">
        <f>'[18]2nd'!I3</f>
        <v>23</v>
      </c>
      <c r="M48" s="150">
        <f>'[18]2nd'!J3</f>
        <v>6.166666666666667</v>
      </c>
      <c r="N48" s="37">
        <f>'[18]2nd'!K3</f>
        <v>6.166666666666667</v>
      </c>
      <c r="O48" s="36">
        <f>'[18]2nd'!L3</f>
        <v>3.7</v>
      </c>
      <c r="P48" s="124">
        <f>'[18]2nd'!M3</f>
        <v>4.625</v>
      </c>
      <c r="Q48" s="126" t="str">
        <f t="shared" si="5"/>
        <v>J</v>
      </c>
      <c r="R48" s="90" t="str">
        <f t="shared" si="6"/>
        <v>J</v>
      </c>
      <c r="S48" s="69" t="str">
        <f t="shared" si="7"/>
        <v>J</v>
      </c>
      <c r="T48" s="15" t="str">
        <f>'[18]2nd'!N3</f>
        <v>A</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x14ac:dyDescent="0.2">
      <c r="A49" s="450" t="s">
        <v>12</v>
      </c>
      <c r="B49" s="451"/>
      <c r="C49" s="217">
        <f>'[19]2nd'!$E$17+'[19]2nd'!$F$17+'[19]2nd'!$G$17</f>
        <v>0</v>
      </c>
      <c r="D49" s="254">
        <f>'[19]2nd'!$H$17+'[19]2nd'!$I$17+'[19]2nd'!$J$17</f>
        <v>0</v>
      </c>
      <c r="E49" s="14">
        <f>'[19]2nd'!B3</f>
        <v>3</v>
      </c>
      <c r="F49" s="71">
        <f>'[19]2nd'!C3</f>
        <v>2</v>
      </c>
      <c r="G49" s="16">
        <f>'[19]2nd'!D3</f>
        <v>2</v>
      </c>
      <c r="H49" s="186">
        <f>'[19]2nd'!E3</f>
        <v>2</v>
      </c>
      <c r="I49" s="81">
        <f>'[19]2nd'!F3</f>
        <v>34.5</v>
      </c>
      <c r="J49" s="56">
        <f>'[19]2nd'!G3</f>
        <v>23</v>
      </c>
      <c r="K49" s="57">
        <f>'[19]2nd'!H3</f>
        <v>23</v>
      </c>
      <c r="L49" s="161">
        <f>'[19]2nd'!I3</f>
        <v>23</v>
      </c>
      <c r="M49" s="150">
        <f>'[19]2nd'!J3</f>
        <v>6.666666666666667</v>
      </c>
      <c r="N49" s="72">
        <f>'[19]2nd'!K3</f>
        <v>10</v>
      </c>
      <c r="O49" s="36">
        <f>'[19]2nd'!L3</f>
        <v>4</v>
      </c>
      <c r="P49" s="244">
        <f>'[19]2nd'!M3</f>
        <v>5</v>
      </c>
      <c r="Q49" s="126" t="str">
        <f t="shared" si="5"/>
        <v>J</v>
      </c>
      <c r="R49" s="90" t="str">
        <f t="shared" si="6"/>
        <v>J</v>
      </c>
      <c r="S49" s="69" t="str">
        <f>IF(J49="","",IF(J49&gt;=I49-8,"J",IF(J49&lt;I49-8,"L")))</f>
        <v>L</v>
      </c>
      <c r="T49" s="15" t="str">
        <f>'[19]2nd'!N3</f>
        <v>A</v>
      </c>
      <c r="U49" s="14">
        <f>'[19]2nd'!O3</f>
        <v>3</v>
      </c>
      <c r="V49" s="71">
        <f>'[19]2nd'!P3</f>
        <v>3</v>
      </c>
      <c r="W49" s="16">
        <f>'[19]2nd'!Q3</f>
        <v>1</v>
      </c>
      <c r="X49" s="186">
        <f>'[19]2nd'!R3</f>
        <v>1</v>
      </c>
      <c r="Y49" s="55">
        <f>'[19]2nd'!S3</f>
        <v>34.5</v>
      </c>
      <c r="Z49" s="56">
        <f>'[19]2nd'!T3</f>
        <v>34.5</v>
      </c>
      <c r="AA49" s="17">
        <f>'[19]2nd'!U3</f>
        <v>11.5</v>
      </c>
      <c r="AB49" s="129">
        <f>'[19]2nd'!V3</f>
        <v>11.5</v>
      </c>
      <c r="AC49" s="150">
        <f>'[19]2nd'!W3</f>
        <v>6.666666666666667</v>
      </c>
      <c r="AD49" s="72">
        <f>'[19]2nd'!X3</f>
        <v>6.666666666666667</v>
      </c>
      <c r="AE49" s="36">
        <f>'[19]2nd'!Y3</f>
        <v>5</v>
      </c>
      <c r="AF49" s="187">
        <f>'[19]2nd'!Z3</f>
        <v>5</v>
      </c>
      <c r="AG49" s="165" t="str">
        <f>IF(Z49="","",IF(Z49&gt;=23,"J",IF(Z49&lt;23,"L")))</f>
        <v>J</v>
      </c>
      <c r="AH49" s="69" t="str">
        <f>IF(Z49="","",IF(Z49&gt;=Y49-8,"J",IF(Z49&lt;Y49-8,"L")))</f>
        <v>J</v>
      </c>
      <c r="AI49" s="15" t="str">
        <f>'[19]2nd'!$AA$3</f>
        <v>G</v>
      </c>
    </row>
    <row r="50" spans="1:35" ht="12" customHeight="1" x14ac:dyDescent="0.2">
      <c r="A50" s="488" t="s">
        <v>118</v>
      </c>
      <c r="B50" s="489"/>
      <c r="C50" s="217">
        <f>'[20]2nd'!$E$17+'[20]2nd'!$F$17+'[20]2nd'!$G$17</f>
        <v>0</v>
      </c>
      <c r="D50" s="254">
        <f>'[20]2nd'!$H$17+'[20]2nd'!$I$17+'[20]2nd'!$J$17</f>
        <v>0</v>
      </c>
      <c r="E50" s="14">
        <f>'[20]2nd'!B3</f>
        <v>2</v>
      </c>
      <c r="F50" s="71">
        <f>'[20]2nd'!C3</f>
        <v>2</v>
      </c>
      <c r="G50" s="16">
        <f>'[20]2nd'!D3</f>
        <v>2</v>
      </c>
      <c r="H50" s="186">
        <f>'[20]2nd'!E3</f>
        <v>2</v>
      </c>
      <c r="I50" s="81">
        <f>'[20]2nd'!F3</f>
        <v>23</v>
      </c>
      <c r="J50" s="56">
        <f>'[20]2nd'!G3</f>
        <v>23</v>
      </c>
      <c r="K50" s="57">
        <f>'[20]2nd'!H3</f>
        <v>23</v>
      </c>
      <c r="L50" s="161">
        <f>'[20]2nd'!I3</f>
        <v>23</v>
      </c>
      <c r="M50" s="150">
        <f>'[20]2nd'!J3</f>
        <v>6</v>
      </c>
      <c r="N50" s="37">
        <f>'[20]2nd'!K3</f>
        <v>6</v>
      </c>
      <c r="O50" s="36">
        <f>'[20]2nd'!L3</f>
        <v>3</v>
      </c>
      <c r="P50" s="124">
        <f>'[20]2nd'!M3</f>
        <v>3</v>
      </c>
      <c r="Q50" s="126" t="str">
        <f t="shared" si="5"/>
        <v>J</v>
      </c>
      <c r="R50" s="90" t="str">
        <f t="shared" si="6"/>
        <v>J</v>
      </c>
      <c r="S50" s="69" t="str">
        <f>IF(J50="","",IF(J50&gt;=I50-8,"J",IF(J50&lt;I50-8,"L")))</f>
        <v>J</v>
      </c>
      <c r="T50" s="15" t="str">
        <f>'[20]2nd'!N3</f>
        <v>G</v>
      </c>
      <c r="U50" s="14">
        <f>'[20]2nd'!O3</f>
        <v>2</v>
      </c>
      <c r="V50" s="71">
        <f>'[20]2nd'!P3</f>
        <v>2</v>
      </c>
      <c r="W50" s="16">
        <f>'[20]2nd'!Q3</f>
        <v>2</v>
      </c>
      <c r="X50" s="186">
        <f>'[20]2nd'!R3</f>
        <v>2</v>
      </c>
      <c r="Y50" s="55">
        <f>'[20]2nd'!S3</f>
        <v>23</v>
      </c>
      <c r="Z50" s="56">
        <f>'[20]2nd'!T3</f>
        <v>23</v>
      </c>
      <c r="AA50" s="17">
        <f>'[20]2nd'!U3</f>
        <v>23</v>
      </c>
      <c r="AB50" s="129">
        <f>'[20]2nd'!V3</f>
        <v>23</v>
      </c>
      <c r="AC50" s="150">
        <f>'[20]2nd'!W3</f>
        <v>6</v>
      </c>
      <c r="AD50" s="37">
        <f>'[20]2nd'!X3</f>
        <v>6</v>
      </c>
      <c r="AE50" s="36">
        <f>'[20]2nd'!Y3</f>
        <v>3</v>
      </c>
      <c r="AF50" s="151">
        <f>'[20]2nd'!Z3</f>
        <v>3</v>
      </c>
      <c r="AG50" s="165" t="str">
        <f>IF(Z50="","",IF(Z50&gt;=23,"J",IF(Z50&lt;23,"L")))</f>
        <v>J</v>
      </c>
      <c r="AH50" s="69" t="str">
        <f>IF(Z50="","",IF(Z50&gt;=Y50-8,"J",IF(Z50&lt;Y50-8,"L")))</f>
        <v>J</v>
      </c>
      <c r="AI50" s="15" t="str">
        <f>'[20]2nd'!$AA$3</f>
        <v>G</v>
      </c>
    </row>
    <row r="51" spans="1:35" ht="12" customHeight="1" x14ac:dyDescent="0.2">
      <c r="A51" s="450" t="s">
        <v>127</v>
      </c>
      <c r="B51" s="451"/>
      <c r="C51" s="217">
        <f>'[21]2nd'!$E$17+'[21]2nd'!$F$17+'[21]2nd'!$G$17</f>
        <v>0</v>
      </c>
      <c r="D51" s="254">
        <f>'[21]2nd'!$H$17+'[21]2nd'!$I$17+'[21]2nd'!$J$17</f>
        <v>0</v>
      </c>
      <c r="E51" s="14">
        <f>'[21]2nd'!B3</f>
        <v>3</v>
      </c>
      <c r="F51" s="71">
        <f>'[21]2nd'!C3</f>
        <v>3</v>
      </c>
      <c r="G51" s="16">
        <f>'[21]2nd'!D3</f>
        <v>4</v>
      </c>
      <c r="H51" s="186">
        <f>'[21]2nd'!E3</f>
        <v>3</v>
      </c>
      <c r="I51" s="81">
        <f>'[21]2nd'!F3</f>
        <v>34.5</v>
      </c>
      <c r="J51" s="56">
        <f>'[21]2nd'!G3</f>
        <v>34.5</v>
      </c>
      <c r="K51" s="57">
        <f>'[21]2nd'!H3</f>
        <v>46</v>
      </c>
      <c r="L51" s="161">
        <f>'[21]2nd'!I3</f>
        <v>34.5</v>
      </c>
      <c r="M51" s="150">
        <f>'[21]2nd'!J3</f>
        <v>8</v>
      </c>
      <c r="N51" s="37">
        <f>'[21]2nd'!K3</f>
        <v>8</v>
      </c>
      <c r="O51" s="36">
        <f>'[21]2nd'!L3</f>
        <v>3.4285714285714284</v>
      </c>
      <c r="P51" s="124">
        <f>'[21]2nd'!M3</f>
        <v>4</v>
      </c>
      <c r="Q51" s="126" t="str">
        <f t="shared" si="5"/>
        <v>J</v>
      </c>
      <c r="R51" s="90" t="str">
        <f t="shared" si="6"/>
        <v>J</v>
      </c>
      <c r="S51" s="69" t="str">
        <f>IF(J51="","",IF(J51&gt;=I51-8,"J",IF(J51&lt;I51-8,"L")))</f>
        <v>J</v>
      </c>
      <c r="T51" s="15" t="str">
        <f>'[21]2nd'!N3</f>
        <v>A</v>
      </c>
      <c r="U51" s="14">
        <f>'[21]2nd'!O3</f>
        <v>3</v>
      </c>
      <c r="V51" s="71">
        <f>'[21]2nd'!P3</f>
        <v>3</v>
      </c>
      <c r="W51" s="16">
        <f>'[21]2nd'!Q3</f>
        <v>4</v>
      </c>
      <c r="X51" s="186">
        <f>'[21]2nd'!R3</f>
        <v>4</v>
      </c>
      <c r="Y51" s="55">
        <f>'[21]2nd'!S3</f>
        <v>34.5</v>
      </c>
      <c r="Z51" s="56">
        <f>'[21]2nd'!T3</f>
        <v>34.5</v>
      </c>
      <c r="AA51" s="17">
        <f>'[21]2nd'!U3</f>
        <v>46</v>
      </c>
      <c r="AB51" s="129">
        <f>'[21]2nd'!V3</f>
        <v>46</v>
      </c>
      <c r="AC51" s="150">
        <f>'[21]2nd'!W3</f>
        <v>8</v>
      </c>
      <c r="AD51" s="37">
        <f>'[21]2nd'!X3</f>
        <v>8</v>
      </c>
      <c r="AE51" s="36">
        <f>'[21]2nd'!Y3</f>
        <v>3.4285714285714284</v>
      </c>
      <c r="AF51" s="151">
        <f>'[21]2nd'!Z3</f>
        <v>3.4285714285714284</v>
      </c>
      <c r="AG51" s="165" t="str">
        <f>IF(Z51="","",IF(Z51&gt;=23,"J",IF(Z51&lt;23,"L")))</f>
        <v>J</v>
      </c>
      <c r="AH51" s="69" t="str">
        <f>IF(Z51="","",IF(Z51&gt;=Y51-8,"J",IF(Z51&lt;Y51-8,"L")))</f>
        <v>J</v>
      </c>
      <c r="AI51" s="15" t="str">
        <f>'[21]2nd'!$AA$3</f>
        <v>G</v>
      </c>
    </row>
    <row r="52" spans="1:35" ht="12" customHeight="1" x14ac:dyDescent="0.2">
      <c r="A52" s="486" t="s">
        <v>14</v>
      </c>
      <c r="B52" s="487"/>
      <c r="C52" s="217">
        <f>'[22]2nd'!$E$17+'[22]2nd'!$F$17+'[22]2nd'!$G$17</f>
        <v>0</v>
      </c>
      <c r="D52" s="254">
        <f>'[22]2nd'!$H$17+'[22]2nd'!$I$17+'[22]2nd'!$J$17</f>
        <v>0</v>
      </c>
      <c r="E52" s="14">
        <f>'[22]2nd'!B3</f>
        <v>7</v>
      </c>
      <c r="F52" s="71">
        <f>'[22]2nd'!C3</f>
        <v>6</v>
      </c>
      <c r="G52" s="16">
        <f>'[22]2nd'!D3</f>
        <v>4</v>
      </c>
      <c r="H52" s="186">
        <f>'[22]2nd'!E3</f>
        <v>4</v>
      </c>
      <c r="I52" s="81">
        <f>'[22]2nd'!F3</f>
        <v>76.5</v>
      </c>
      <c r="J52" s="56">
        <f>'[22]2nd'!G3</f>
        <v>69</v>
      </c>
      <c r="K52" s="57">
        <f>'[22]2nd'!H3</f>
        <v>46</v>
      </c>
      <c r="L52" s="161">
        <f>'[22]2nd'!I3</f>
        <v>46</v>
      </c>
      <c r="M52" s="150">
        <f>'[22]2nd'!J3</f>
        <v>4.9624060150375939</v>
      </c>
      <c r="N52" s="72">
        <f>'[22]2nd'!K3</f>
        <v>5.5</v>
      </c>
      <c r="O52" s="36">
        <f>'[22]2nd'!L3</f>
        <v>3.0985915492957745</v>
      </c>
      <c r="P52" s="244">
        <f>'[22]2nd'!M3</f>
        <v>3.3</v>
      </c>
      <c r="Q52" s="126" t="str">
        <f t="shared" si="5"/>
        <v>J</v>
      </c>
      <c r="R52" s="90" t="str">
        <f t="shared" si="6"/>
        <v>J</v>
      </c>
      <c r="S52" s="69" t="str">
        <f t="shared" si="7"/>
        <v>J</v>
      </c>
      <c r="T52" s="15" t="str">
        <f>'[22]2nd'!N3</f>
        <v>G</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5"/>
        <v>L</v>
      </c>
      <c r="R53" s="288" t="str">
        <f t="shared" si="6"/>
        <v>L</v>
      </c>
      <c r="S53" s="70" t="str">
        <f t="shared" si="7"/>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8"/>
        <v>L</v>
      </c>
      <c r="AH53" s="70" t="str">
        <f t="shared" si="9"/>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'[23]2nd'!B32</f>
        <v>3</v>
      </c>
      <c r="F58" s="88">
        <f>'[23]2nd'!C32</f>
        <v>0</v>
      </c>
      <c r="G58" s="89">
        <f>'[23]2nd'!D32</f>
        <v>2</v>
      </c>
      <c r="H58" s="132">
        <f>'[23]2nd'!E32</f>
        <v>0</v>
      </c>
      <c r="I58" s="120">
        <f>'[23]2nd'!F32</f>
        <v>34.5</v>
      </c>
      <c r="J58" s="53">
        <f>'[23]2nd'!G32</f>
        <v>0</v>
      </c>
      <c r="K58" s="54">
        <f>'[23]2nd'!H32</f>
        <v>23</v>
      </c>
      <c r="L58" s="290">
        <f>'[23]2nd'!I32</f>
        <v>0</v>
      </c>
      <c r="M58" s="118">
        <f>'[23]2nd'!J32</f>
        <v>4.666666666666667</v>
      </c>
      <c r="N58" s="39" t="e">
        <f>'[23]2nd'!K32</f>
        <v>#DIV/0!</v>
      </c>
      <c r="O58" s="38">
        <f>'[23]2nd'!L32</f>
        <v>2.8</v>
      </c>
      <c r="P58" s="123" t="e">
        <f>'[23]2nd'!M32</f>
        <v>#DIV/0!</v>
      </c>
      <c r="Q58" s="251" t="s">
        <v>120</v>
      </c>
      <c r="R58" s="90" t="str">
        <f>IF(J58="","",IF(E58=0,"J",IF(J58&gt;=23,"J",IF(J58&lt;23,"L"))))</f>
        <v>L</v>
      </c>
      <c r="S58" s="90" t="str">
        <f>IF(J58="","",IF(J58&gt;=I58-8,"J",IF(J58&lt;I58-8,"L")))</f>
        <v>L</v>
      </c>
      <c r="T58" s="262" t="str">
        <f>'[23]2nd'!N32</f>
        <v>Closed</v>
      </c>
      <c r="U58" s="87">
        <f>'[23]2nd'!O32</f>
        <v>2</v>
      </c>
      <c r="V58" s="88">
        <f>'[23]2nd'!P32</f>
        <v>0</v>
      </c>
      <c r="W58" s="89">
        <f>'[23]2nd'!Q32</f>
        <v>1</v>
      </c>
      <c r="X58" s="132">
        <f>'[23]2nd'!R32</f>
        <v>0</v>
      </c>
      <c r="Y58" s="247">
        <f>'[23]2nd'!S32</f>
        <v>23</v>
      </c>
      <c r="Z58" s="260">
        <f>'[23]2nd'!T32</f>
        <v>0</v>
      </c>
      <c r="AA58" s="248">
        <f>'[23]2nd'!U32</f>
        <v>11.5</v>
      </c>
      <c r="AB58" s="261">
        <f>'[23]2nd'!V32</f>
        <v>0</v>
      </c>
      <c r="AC58" s="118">
        <f>'[23]2nd'!W32</f>
        <v>7</v>
      </c>
      <c r="AD58" s="39" t="e">
        <f>'[23]2nd'!X32</f>
        <v>#DIV/0!</v>
      </c>
      <c r="AE58" s="38">
        <f>'[23]2nd'!Y32</f>
        <v>4.666666666666667</v>
      </c>
      <c r="AF58" s="123" t="e">
        <f>'[23]2nd'!Z32</f>
        <v>#DIV/0!</v>
      </c>
      <c r="AG58" s="125" t="str">
        <f>IF(Z58="","",IF(U58=0,"J",IF(Z58&gt;=23,"J",IF(Z58&lt;23,"L"))))</f>
        <v>L</v>
      </c>
      <c r="AH58" s="90" t="str">
        <f>IF(Z58="","",IF(Z58&gt;=Y58-8,"J",IF(Z58&lt;Y58-8,"L")))</f>
        <v>L</v>
      </c>
      <c r="AI58" s="68" t="str">
        <f>'[23]2nd'!$AA$32</f>
        <v>Closed</v>
      </c>
    </row>
    <row r="59" spans="1:35" ht="12" customHeight="1" x14ac:dyDescent="0.2">
      <c r="A59" s="450" t="s">
        <v>17</v>
      </c>
      <c r="B59" s="451"/>
      <c r="C59" s="220">
        <f>'[23]2nd'!$E$17+'[23]2nd'!$F$17+'[23]2nd'!$G$17</f>
        <v>0</v>
      </c>
      <c r="D59" s="228">
        <f>'[23]2nd'!$H$17+'[23]2nd'!$I$17+'[23]2nd'!$J$17</f>
        <v>0</v>
      </c>
      <c r="E59" s="62">
        <f>'[23]2nd'!B3</f>
        <v>4</v>
      </c>
      <c r="F59" s="63">
        <f>'[23]2nd'!C3</f>
        <v>2.65</v>
      </c>
      <c r="G59" s="64">
        <f>'[23]2nd'!D3</f>
        <v>3</v>
      </c>
      <c r="H59" s="133">
        <f>'[23]2nd'!E3</f>
        <v>3</v>
      </c>
      <c r="I59" s="81">
        <f>'[23]2nd'!F3</f>
        <v>46</v>
      </c>
      <c r="J59" s="56">
        <f>'[23]2nd'!G3</f>
        <v>30.5</v>
      </c>
      <c r="K59" s="57">
        <f>'[23]2nd'!H3</f>
        <v>34.5</v>
      </c>
      <c r="L59" s="121">
        <f>'[23]2nd'!I3</f>
        <v>34.5</v>
      </c>
      <c r="M59" s="119">
        <f>'[23]2nd'!J3</f>
        <v>7</v>
      </c>
      <c r="N59" s="37">
        <f>'[23]2nd'!K3</f>
        <v>10.566037735849058</v>
      </c>
      <c r="O59" s="36">
        <f>'[23]2nd'!L3</f>
        <v>4</v>
      </c>
      <c r="P59" s="124">
        <f>'[23]2nd'!M3</f>
        <v>4.9557522123893802</v>
      </c>
      <c r="Q59" s="126" t="str">
        <f t="shared" ref="Q59:Q66" si="10">IF(D59="","",IF(D59&gt;=C59,"J",IF(D59&lt;C59,"L")))</f>
        <v>J</v>
      </c>
      <c r="R59" s="90" t="str">
        <f t="shared" ref="R59:R66" si="11">IF(J59="","",IF(J59&gt;=23,"J",IF(J59&lt;23,"L")))</f>
        <v>J</v>
      </c>
      <c r="S59" s="69" t="str">
        <f t="shared" ref="S59:S65" si="12">IF(J59="","",IF(J59&gt;=I59-8,"J",IF(J59&lt;I59-8,"L")))</f>
        <v>L</v>
      </c>
      <c r="T59" s="15" t="str">
        <f>'[23]2nd'!N3</f>
        <v>G</v>
      </c>
      <c r="U59" s="62">
        <f>'[23]2nd'!O3</f>
        <v>3</v>
      </c>
      <c r="V59" s="63">
        <f>'[23]2nd'!P3</f>
        <v>2</v>
      </c>
      <c r="W59" s="64">
        <f>'[23]2nd'!Q3</f>
        <v>1</v>
      </c>
      <c r="X59" s="133">
        <f>'[23]2nd'!R3</f>
        <v>2</v>
      </c>
      <c r="Y59" s="81">
        <f>'[23]2nd'!S3</f>
        <v>34.5</v>
      </c>
      <c r="Z59" s="56">
        <f>'[23]2nd'!T3</f>
        <v>23</v>
      </c>
      <c r="AA59" s="17">
        <f>'[23]2nd'!U3</f>
        <v>11.5</v>
      </c>
      <c r="AB59" s="129">
        <f>'[23]2nd'!V3</f>
        <v>23</v>
      </c>
      <c r="AC59" s="119">
        <f>'[23]2nd'!W3</f>
        <v>9.3333333333333339</v>
      </c>
      <c r="AD59" s="37">
        <f>'[23]2nd'!X3</f>
        <v>14</v>
      </c>
      <c r="AE59" s="36">
        <f>'[23]2nd'!Y3</f>
        <v>7</v>
      </c>
      <c r="AF59" s="124">
        <f>'[23]2nd'!Z3</f>
        <v>7</v>
      </c>
      <c r="AG59" s="126" t="str">
        <f t="shared" ref="AG59:AG65" si="13">IF(Z59="","",IF(Z59&gt;=23,"J",IF(Z59&lt;23,"L")))</f>
        <v>J</v>
      </c>
      <c r="AH59" s="69" t="str">
        <f t="shared" ref="AH59:AH65" si="14">IF(Z59="","",IF(Z59&gt;=Y59-8,"J",IF(Z59&lt;Y59-8,"L")))</f>
        <v>L</v>
      </c>
      <c r="AI59" s="15" t="str">
        <f>'[23]2nd'!$AA$3</f>
        <v>G</v>
      </c>
    </row>
    <row r="60" spans="1:35" ht="12" customHeight="1" thickBot="1" x14ac:dyDescent="0.25">
      <c r="A60" s="450" t="s">
        <v>21</v>
      </c>
      <c r="B60" s="451"/>
      <c r="C60" s="220">
        <f>'[24]2nd'!$E$17+'[24]2nd'!$F$17+'[24]2nd'!$G$17</f>
        <v>0</v>
      </c>
      <c r="D60" s="228">
        <f>'[24]2nd'!$H$17+'[24]2nd'!$I$17+'[24]2nd'!$J$17</f>
        <v>0</v>
      </c>
      <c r="E60" s="62">
        <f>'[24]2nd'!B3</f>
        <v>3</v>
      </c>
      <c r="F60" s="63">
        <f>'[24]2nd'!C3</f>
        <v>2</v>
      </c>
      <c r="G60" s="64">
        <f>'[24]2nd'!D3</f>
        <v>3</v>
      </c>
      <c r="H60" s="133">
        <f>'[24]2nd'!E3</f>
        <v>3</v>
      </c>
      <c r="I60" s="81">
        <f>'[24]2nd'!F3</f>
        <v>34.5</v>
      </c>
      <c r="J60" s="56">
        <f>'[24]2nd'!G3</f>
        <v>23</v>
      </c>
      <c r="K60" s="57">
        <f>'[24]2nd'!H3</f>
        <v>34.5</v>
      </c>
      <c r="L60" s="121">
        <f>'[24]2nd'!I3</f>
        <v>34.5</v>
      </c>
      <c r="M60" s="119">
        <f>'[24]2nd'!J3</f>
        <v>7.333333333333333</v>
      </c>
      <c r="N60" s="37">
        <f>'[24]2nd'!K3</f>
        <v>11</v>
      </c>
      <c r="O60" s="36">
        <f>'[24]2nd'!L3</f>
        <v>3.6666666666666665</v>
      </c>
      <c r="P60" s="124">
        <f>'[24]2nd'!M3</f>
        <v>4.4000000000000004</v>
      </c>
      <c r="Q60" s="126" t="str">
        <f t="shared" si="10"/>
        <v>J</v>
      </c>
      <c r="R60" s="90" t="str">
        <f t="shared" si="11"/>
        <v>J</v>
      </c>
      <c r="S60" s="69" t="str">
        <f>IF(J60="","",IF(J60&gt;=I60-8,"J",IF(J60&lt;I60-8,"L")))</f>
        <v>L</v>
      </c>
      <c r="T60" s="15" t="str">
        <f>'[24]2nd'!N3</f>
        <v>G</v>
      </c>
      <c r="U60" s="62">
        <f>'[24]2nd'!O3</f>
        <v>3</v>
      </c>
      <c r="V60" s="63">
        <f>'[24]2nd'!P3</f>
        <v>3</v>
      </c>
      <c r="W60" s="64">
        <f>'[24]2nd'!Q3</f>
        <v>2</v>
      </c>
      <c r="X60" s="133">
        <f>'[24]2nd'!R3</f>
        <v>2</v>
      </c>
      <c r="Y60" s="81">
        <f>'[24]2nd'!S3</f>
        <v>34.5</v>
      </c>
      <c r="Z60" s="56">
        <f>'[24]2nd'!T3</f>
        <v>34.5</v>
      </c>
      <c r="AA60" s="17">
        <f>'[24]2nd'!U3</f>
        <v>23</v>
      </c>
      <c r="AB60" s="129">
        <f>'[24]2nd'!V3</f>
        <v>23</v>
      </c>
      <c r="AC60" s="119">
        <f>'[24]2nd'!W3</f>
        <v>7.333333333333333</v>
      </c>
      <c r="AD60" s="37">
        <f>'[24]2nd'!X3</f>
        <v>7.333333333333333</v>
      </c>
      <c r="AE60" s="36">
        <f>'[24]2nd'!Y3</f>
        <v>4.4000000000000004</v>
      </c>
      <c r="AF60" s="124">
        <f>'[24]2nd'!Z3</f>
        <v>4.4000000000000004</v>
      </c>
      <c r="AG60" s="126" t="str">
        <f>IF(Z60="","",IF(Z60&gt;=23,"J",IF(Z60&lt;23,"L")))</f>
        <v>J</v>
      </c>
      <c r="AH60" s="69" t="str">
        <f>IF(Z60="","",IF(Z60&gt;=Y60-8,"J",IF(Z60&lt;Y60-8,"L")))</f>
        <v>J</v>
      </c>
      <c r="AI60" s="15" t="str">
        <f>'[24]2nd'!$AA$3</f>
        <v>G</v>
      </c>
    </row>
    <row r="61" spans="1:35" ht="12" customHeight="1" x14ac:dyDescent="0.2">
      <c r="A61" s="444" t="s">
        <v>52</v>
      </c>
      <c r="B61" s="445"/>
      <c r="C61" s="220">
        <f>'[25]2nd'!$E$17+'[25]2nd'!$F$17+'[25]2nd'!$G$17</f>
        <v>0</v>
      </c>
      <c r="D61" s="228">
        <f>'[25]2nd'!$H$17+'[25]2nd'!$I$17+'[25]2nd'!$J$17</f>
        <v>0</v>
      </c>
      <c r="E61" s="62">
        <f>'[25]2nd'!B3</f>
        <v>4</v>
      </c>
      <c r="F61" s="63">
        <f>'[25]2nd'!C3</f>
        <v>4</v>
      </c>
      <c r="G61" s="64">
        <f>'[25]2nd'!D3</f>
        <v>4</v>
      </c>
      <c r="H61" s="157">
        <f>'[25]2nd'!E3</f>
        <v>3</v>
      </c>
      <c r="I61" s="55">
        <f>'[25]2nd'!F3</f>
        <v>46</v>
      </c>
      <c r="J61" s="56">
        <f>'[25]2nd'!G3</f>
        <v>46</v>
      </c>
      <c r="K61" s="57">
        <f>'[25]2nd'!H3</f>
        <v>46</v>
      </c>
      <c r="L61" s="161">
        <f>'[25]2nd'!I3</f>
        <v>34.5</v>
      </c>
      <c r="M61" s="150">
        <f>'[25]2nd'!J3</f>
        <v>8.25</v>
      </c>
      <c r="N61" s="37">
        <f>'[25]2nd'!K3</f>
        <v>8.25</v>
      </c>
      <c r="O61" s="36">
        <f>'[25]2nd'!L3</f>
        <v>4.125</v>
      </c>
      <c r="P61" s="151">
        <f>'[25]2nd'!M3</f>
        <v>4.7142857142857144</v>
      </c>
      <c r="Q61" s="249" t="str">
        <f>IF(D61="","",IF(D61&gt;=C61,"J",IF(D61&lt;C61,"L")))</f>
        <v>J</v>
      </c>
      <c r="R61" s="90" t="str">
        <f>IF(J61="","",IF(J61&gt;=23,"J",IF(J61&lt;23,"L")))</f>
        <v>J</v>
      </c>
      <c r="S61" s="69" t="str">
        <f>IF(J61="","",IF(J61&gt;=I61-8,"J",IF(J61&lt;I61-8,"L")))</f>
        <v>J</v>
      </c>
      <c r="T61" s="15" t="str">
        <f>'[25]2nd'!N3</f>
        <v>A</v>
      </c>
      <c r="U61" s="62">
        <f>'[25]2nd'!O3</f>
        <v>4</v>
      </c>
      <c r="V61" s="63">
        <f>'[25]2nd'!P3</f>
        <v>3</v>
      </c>
      <c r="W61" s="64">
        <f>'[25]2nd'!Q3</f>
        <v>3</v>
      </c>
      <c r="X61" s="157">
        <f>'[25]2nd'!R3</f>
        <v>4</v>
      </c>
      <c r="Y61" s="55">
        <f>'[25]2nd'!S3</f>
        <v>46</v>
      </c>
      <c r="Z61" s="56">
        <f>'[25]2nd'!T3</f>
        <v>34.5</v>
      </c>
      <c r="AA61" s="17">
        <f>'[25]2nd'!U3</f>
        <v>34.5</v>
      </c>
      <c r="AB61" s="144">
        <f>'[25]2nd'!V3</f>
        <v>46</v>
      </c>
      <c r="AC61" s="150">
        <f>'[25]2nd'!W3</f>
        <v>8.25</v>
      </c>
      <c r="AD61" s="37">
        <f>'[25]2nd'!X3</f>
        <v>11</v>
      </c>
      <c r="AE61" s="36">
        <f>'[25]2nd'!Y3</f>
        <v>4.7142857142857144</v>
      </c>
      <c r="AF61" s="151">
        <f>'[25]2nd'!Z3</f>
        <v>4.7142857142857144</v>
      </c>
      <c r="AG61" s="165" t="str">
        <f>IF(Z61="","",IF(Z61&gt;=23,"J",IF(Z61&lt;23,"L")))</f>
        <v>J</v>
      </c>
      <c r="AH61" s="69" t="str">
        <f>IF(Z61="","",IF(Z61&gt;=Y61-8,"J",IF(Z61&lt;Y61-8,"L")))</f>
        <v>L</v>
      </c>
      <c r="AI61" s="15" t="str">
        <f>'[25]2nd'!$AA$3</f>
        <v>A</v>
      </c>
    </row>
    <row r="62" spans="1:35" ht="12" customHeight="1" x14ac:dyDescent="0.2">
      <c r="A62" s="450" t="s">
        <v>19</v>
      </c>
      <c r="B62" s="451"/>
      <c r="C62" s="220">
        <f>'[26]2nd'!$E$17+'[26]2nd'!$F$17+'[26]2nd'!$G$17</f>
        <v>0</v>
      </c>
      <c r="D62" s="228">
        <f>'[26]2nd'!$H$17+'[26]2nd'!$I$17+'[26]2nd'!$J$17</f>
        <v>0</v>
      </c>
      <c r="E62" s="62">
        <f>'[26]2nd'!B3</f>
        <v>4</v>
      </c>
      <c r="F62" s="63">
        <f>'[26]2nd'!C3</f>
        <v>3</v>
      </c>
      <c r="G62" s="64">
        <f>'[26]2nd'!D3</f>
        <v>3</v>
      </c>
      <c r="H62" s="133">
        <f>'[26]2nd'!E3</f>
        <v>3</v>
      </c>
      <c r="I62" s="81">
        <f>'[26]2nd'!F3</f>
        <v>46</v>
      </c>
      <c r="J62" s="56">
        <f>'[26]2nd'!G3</f>
        <v>34.5</v>
      </c>
      <c r="K62" s="57">
        <f>'[26]2nd'!H3</f>
        <v>34.5</v>
      </c>
      <c r="L62" s="121">
        <f>'[26]2nd'!I3</f>
        <v>34.5</v>
      </c>
      <c r="M62" s="119">
        <f>'[26]2nd'!J3</f>
        <v>7</v>
      </c>
      <c r="N62" s="37">
        <f>'[26]2nd'!K3</f>
        <v>9.3333333333333339</v>
      </c>
      <c r="O62" s="36">
        <f>'[26]2nd'!L3</f>
        <v>4</v>
      </c>
      <c r="P62" s="124">
        <f>'[26]2nd'!M3</f>
        <v>4.666666666666667</v>
      </c>
      <c r="Q62" s="126" t="str">
        <f t="shared" si="10"/>
        <v>J</v>
      </c>
      <c r="R62" s="90" t="str">
        <f t="shared" si="11"/>
        <v>J</v>
      </c>
      <c r="S62" s="69" t="str">
        <f>IF(J62="","",IF(J62&gt;=I62-8,"J",IF(J62&lt;I62-8,"L")))</f>
        <v>L</v>
      </c>
      <c r="T62" s="15" t="str">
        <f>'[26]2nd'!N3</f>
        <v>G</v>
      </c>
      <c r="U62" s="62">
        <f>'[26]2nd'!O3</f>
        <v>4</v>
      </c>
      <c r="V62" s="63">
        <f>'[26]2nd'!P3</f>
        <v>3</v>
      </c>
      <c r="W62" s="64">
        <f>'[26]2nd'!Q3</f>
        <v>1</v>
      </c>
      <c r="X62" s="133">
        <f>'[26]2nd'!R3</f>
        <v>1</v>
      </c>
      <c r="Y62" s="81">
        <f>'[26]2nd'!S3</f>
        <v>46</v>
      </c>
      <c r="Z62" s="56">
        <f>'[26]2nd'!T3</f>
        <v>34.5</v>
      </c>
      <c r="AA62" s="17">
        <f>'[26]2nd'!U3</f>
        <v>11.5</v>
      </c>
      <c r="AB62" s="129">
        <f>'[26]2nd'!V3</f>
        <v>11.5</v>
      </c>
      <c r="AC62" s="119">
        <f>'[26]2nd'!W3</f>
        <v>7</v>
      </c>
      <c r="AD62" s="37">
        <f>'[26]2nd'!X3</f>
        <v>9.3333333333333339</v>
      </c>
      <c r="AE62" s="36">
        <f>'[26]2nd'!Y3</f>
        <v>5.6</v>
      </c>
      <c r="AF62" s="124">
        <f>'[26]2nd'!Z3</f>
        <v>7</v>
      </c>
      <c r="AG62" s="126" t="str">
        <f>IF(Z62="","",IF(Z62&gt;=23,"J",IF(Z62&lt;23,"L")))</f>
        <v>J</v>
      </c>
      <c r="AH62" s="69" t="str">
        <f>IF(Z62="","",IF(Z62&gt;=Y62-8,"J",IF(Z62&lt;Y62-8,"L")))</f>
        <v>L</v>
      </c>
      <c r="AI62" s="15" t="str">
        <f>'[26]2nd'!$AA$3</f>
        <v>A</v>
      </c>
    </row>
    <row r="63" spans="1:35" ht="12" customHeight="1" x14ac:dyDescent="0.2">
      <c r="A63" s="450" t="s">
        <v>22</v>
      </c>
      <c r="B63" s="451"/>
      <c r="C63" s="220">
        <f>'[27]2nd'!$E$17+'[27]2nd'!$F$17+'[27]2nd'!$G$17</f>
        <v>0</v>
      </c>
      <c r="D63" s="228">
        <f>'[27]2nd'!$H$17+'[27]2nd'!$I$17+'[27]2nd'!$J$17</f>
        <v>0</v>
      </c>
      <c r="E63" s="62">
        <f>'[27]2nd'!B3</f>
        <v>2</v>
      </c>
      <c r="F63" s="63">
        <f>'[27]2nd'!C3</f>
        <v>2</v>
      </c>
      <c r="G63" s="64">
        <f>'[27]2nd'!D3</f>
        <v>2</v>
      </c>
      <c r="H63" s="133">
        <f>'[27]2nd'!E3</f>
        <v>2</v>
      </c>
      <c r="I63" s="81">
        <f>'[27]2nd'!F3</f>
        <v>23</v>
      </c>
      <c r="J63" s="56">
        <f>'[27]2nd'!G3</f>
        <v>23</v>
      </c>
      <c r="K63" s="57">
        <f>'[27]2nd'!H3</f>
        <v>23</v>
      </c>
      <c r="L63" s="121">
        <f>'[27]2nd'!I3</f>
        <v>23</v>
      </c>
      <c r="M63" s="119">
        <f>'[27]2nd'!J3</f>
        <v>8</v>
      </c>
      <c r="N63" s="37">
        <f>'[27]2nd'!K3</f>
        <v>8</v>
      </c>
      <c r="O63" s="36">
        <f>'[27]2nd'!L3</f>
        <v>4</v>
      </c>
      <c r="P63" s="124">
        <f>'[27]2nd'!M3</f>
        <v>4</v>
      </c>
      <c r="Q63" s="126" t="str">
        <f t="shared" si="10"/>
        <v>J</v>
      </c>
      <c r="R63" s="90" t="str">
        <f t="shared" si="11"/>
        <v>J</v>
      </c>
      <c r="S63" s="69" t="str">
        <f>IF(J63="","",IF(J63&gt;=I63-8,"J",IF(J63&lt;I63-8,"L")))</f>
        <v>J</v>
      </c>
      <c r="T63" s="15" t="str">
        <f>'[27]2nd'!N3</f>
        <v>G</v>
      </c>
      <c r="U63" s="62">
        <f>'[27]2nd'!O3</f>
        <v>2</v>
      </c>
      <c r="V63" s="63">
        <f>'[27]2nd'!P3</f>
        <v>2</v>
      </c>
      <c r="W63" s="64">
        <f>'[27]2nd'!Q3</f>
        <v>1</v>
      </c>
      <c r="X63" s="133">
        <f>'[27]2nd'!R3</f>
        <v>1</v>
      </c>
      <c r="Y63" s="81">
        <f>'[27]2nd'!S3</f>
        <v>23</v>
      </c>
      <c r="Z63" s="56">
        <f>'[27]2nd'!T3</f>
        <v>23</v>
      </c>
      <c r="AA63" s="17">
        <f>'[27]2nd'!U3</f>
        <v>11.5</v>
      </c>
      <c r="AB63" s="129">
        <f>'[27]2nd'!V3</f>
        <v>11.5</v>
      </c>
      <c r="AC63" s="119">
        <f>'[27]2nd'!W3</f>
        <v>8</v>
      </c>
      <c r="AD63" s="37">
        <f>'[27]2nd'!X3</f>
        <v>8</v>
      </c>
      <c r="AE63" s="36">
        <f>'[27]2nd'!Y3</f>
        <v>5.333333333333333</v>
      </c>
      <c r="AF63" s="124">
        <f>'[27]2nd'!Z3</f>
        <v>5.333333333333333</v>
      </c>
      <c r="AG63" s="126" t="str">
        <f>IF(Z63="","",IF(Z63&gt;=23,"J",IF(Z63&lt;23,"L")))</f>
        <v>J</v>
      </c>
      <c r="AH63" s="69" t="str">
        <f>IF(Z63="","",IF(Z63&gt;=Y63-8,"J",IF(Z63&lt;Y63-8,"L")))</f>
        <v>J</v>
      </c>
      <c r="AI63" s="15" t="str">
        <f>'[27]2nd'!$AA$3</f>
        <v>G</v>
      </c>
    </row>
    <row r="64" spans="1:35" ht="12" customHeight="1" x14ac:dyDescent="0.2">
      <c r="A64" s="450" t="s">
        <v>18</v>
      </c>
      <c r="B64" s="451"/>
      <c r="C64" s="220">
        <f>'[28]2nd'!$E$17+'[28]2nd'!$F$17+'[28]2nd'!$G$17</f>
        <v>0</v>
      </c>
      <c r="D64" s="228">
        <f>'[28]2nd'!$H$17+'[28]2nd'!$I$17+'[28]2nd'!$J$17</f>
        <v>0</v>
      </c>
      <c r="E64" s="62">
        <f>'[28]2nd'!B3</f>
        <v>3</v>
      </c>
      <c r="F64" s="63">
        <f>'[28]2nd'!C3</f>
        <v>3</v>
      </c>
      <c r="G64" s="64">
        <f>'[28]2nd'!D3</f>
        <v>2</v>
      </c>
      <c r="H64" s="133">
        <f>'[28]2nd'!E3</f>
        <v>3</v>
      </c>
      <c r="I64" s="81">
        <f>'[28]2nd'!F3</f>
        <v>34.5</v>
      </c>
      <c r="J64" s="56">
        <f>'[28]2nd'!G3</f>
        <v>34.5</v>
      </c>
      <c r="K64" s="57">
        <f>'[28]2nd'!H3</f>
        <v>23</v>
      </c>
      <c r="L64" s="121">
        <f>'[28]2nd'!I3</f>
        <v>34.5</v>
      </c>
      <c r="M64" s="119">
        <f>'[28]2nd'!J3</f>
        <v>7.333333333333333</v>
      </c>
      <c r="N64" s="37">
        <f>'[28]2nd'!K3</f>
        <v>7.333333333333333</v>
      </c>
      <c r="O64" s="36">
        <f>'[28]2nd'!L3</f>
        <v>4.4000000000000004</v>
      </c>
      <c r="P64" s="124">
        <f>'[28]2nd'!M3</f>
        <v>3.6666666666666665</v>
      </c>
      <c r="Q64" s="126" t="str">
        <f t="shared" si="10"/>
        <v>J</v>
      </c>
      <c r="R64" s="90" t="str">
        <f t="shared" si="11"/>
        <v>J</v>
      </c>
      <c r="S64" s="69" t="str">
        <f t="shared" si="12"/>
        <v>J</v>
      </c>
      <c r="T64" s="15" t="str">
        <f>'[28]2nd'!N3</f>
        <v>G</v>
      </c>
      <c r="U64" s="62">
        <f>'[28]2nd'!O3</f>
        <v>3</v>
      </c>
      <c r="V64" s="63">
        <f>'[28]2nd'!P3</f>
        <v>3</v>
      </c>
      <c r="W64" s="64">
        <f>'[28]2nd'!Q3</f>
        <v>1</v>
      </c>
      <c r="X64" s="133">
        <f>'[28]2nd'!R3</f>
        <v>2</v>
      </c>
      <c r="Y64" s="81">
        <f>'[28]2nd'!S3</f>
        <v>34.5</v>
      </c>
      <c r="Z64" s="56">
        <f>'[28]2nd'!T3</f>
        <v>34.5</v>
      </c>
      <c r="AA64" s="17">
        <f>'[28]2nd'!U3</f>
        <v>11.5</v>
      </c>
      <c r="AB64" s="129">
        <f>'[28]2nd'!V3</f>
        <v>23</v>
      </c>
      <c r="AC64" s="119">
        <f>'[28]2nd'!W3</f>
        <v>7.333333333333333</v>
      </c>
      <c r="AD64" s="37">
        <f>'[28]2nd'!X3</f>
        <v>7.333333333333333</v>
      </c>
      <c r="AE64" s="36">
        <f>'[28]2nd'!Y3</f>
        <v>5.5</v>
      </c>
      <c r="AF64" s="124">
        <f>'[28]2nd'!Z3</f>
        <v>4.4000000000000004</v>
      </c>
      <c r="AG64" s="126" t="str">
        <f t="shared" si="13"/>
        <v>J</v>
      </c>
      <c r="AH64" s="69" t="str">
        <f t="shared" si="14"/>
        <v>J</v>
      </c>
      <c r="AI64" s="15" t="str">
        <f>'[28]2nd'!$AA$3</f>
        <v>G</v>
      </c>
    </row>
    <row r="65" spans="1:35" ht="12" customHeight="1" x14ac:dyDescent="0.2">
      <c r="A65" s="450" t="s">
        <v>20</v>
      </c>
      <c r="B65" s="451"/>
      <c r="C65" s="220">
        <f>'[29]2nd'!$E$17+'[29]2nd'!$F$17+'[29]2nd'!$G$17</f>
        <v>0</v>
      </c>
      <c r="D65" s="228">
        <f>'[29]2nd'!$H$17+'[29]2nd'!$I$17+'[29]2nd'!$J$17</f>
        <v>0</v>
      </c>
      <c r="E65" s="62">
        <f>'[29]2nd'!B3</f>
        <v>4</v>
      </c>
      <c r="F65" s="63">
        <f>'[29]2nd'!C3</f>
        <v>3</v>
      </c>
      <c r="G65" s="64">
        <f>'[29]2nd'!D3</f>
        <v>3</v>
      </c>
      <c r="H65" s="133">
        <f>'[29]2nd'!E3</f>
        <v>4</v>
      </c>
      <c r="I65" s="81">
        <f>'[29]2nd'!F3</f>
        <v>46</v>
      </c>
      <c r="J65" s="56">
        <f>'[29]2nd'!G3</f>
        <v>34.5</v>
      </c>
      <c r="K65" s="57">
        <f>'[29]2nd'!H3</f>
        <v>34.5</v>
      </c>
      <c r="L65" s="121">
        <f>'[29]2nd'!I3</f>
        <v>46</v>
      </c>
      <c r="M65" s="119">
        <f>'[29]2nd'!J3</f>
        <v>7.25</v>
      </c>
      <c r="N65" s="37">
        <f>'[29]2nd'!K3</f>
        <v>9.6666666666666661</v>
      </c>
      <c r="O65" s="36">
        <f>'[29]2nd'!L3</f>
        <v>4.1428571428571432</v>
      </c>
      <c r="P65" s="124">
        <f>'[29]2nd'!M3</f>
        <v>4.1428571428571432</v>
      </c>
      <c r="Q65" s="126" t="str">
        <f t="shared" si="10"/>
        <v>J</v>
      </c>
      <c r="R65" s="90" t="str">
        <f t="shared" si="11"/>
        <v>J</v>
      </c>
      <c r="S65" s="69" t="str">
        <f t="shared" si="12"/>
        <v>L</v>
      </c>
      <c r="T65" s="15" t="str">
        <f>'[29]2nd'!N3</f>
        <v>G</v>
      </c>
      <c r="U65" s="62">
        <f>'[29]2nd'!O3</f>
        <v>3</v>
      </c>
      <c r="V65" s="63">
        <f>'[29]2nd'!P3</f>
        <v>3</v>
      </c>
      <c r="W65" s="64">
        <f>'[29]2nd'!Q3</f>
        <v>2</v>
      </c>
      <c r="X65" s="133">
        <f>'[29]2nd'!R3</f>
        <v>1</v>
      </c>
      <c r="Y65" s="81">
        <f>'[29]2nd'!S3</f>
        <v>34.5</v>
      </c>
      <c r="Z65" s="56">
        <f>'[29]2nd'!T3</f>
        <v>34.5</v>
      </c>
      <c r="AA65" s="17">
        <f>'[29]2nd'!U3</f>
        <v>23</v>
      </c>
      <c r="AB65" s="129">
        <f>'[29]2nd'!V3</f>
        <v>11.5</v>
      </c>
      <c r="AC65" s="119">
        <f>'[29]2nd'!W3</f>
        <v>9.6666666666666661</v>
      </c>
      <c r="AD65" s="37">
        <f>'[29]2nd'!X3</f>
        <v>9.6666666666666661</v>
      </c>
      <c r="AE65" s="36">
        <f>'[29]2nd'!Y3</f>
        <v>5.8</v>
      </c>
      <c r="AF65" s="124">
        <f>'[29]2nd'!Z3</f>
        <v>7.25</v>
      </c>
      <c r="AG65" s="126" t="str">
        <f t="shared" si="13"/>
        <v>J</v>
      </c>
      <c r="AH65" s="69" t="str">
        <f t="shared" si="14"/>
        <v>J</v>
      </c>
      <c r="AI65" s="15" t="str">
        <f>'[29]2nd'!$AA$3</f>
        <v>G</v>
      </c>
    </row>
    <row r="66" spans="1:35" ht="12" customHeight="1" x14ac:dyDescent="0.2">
      <c r="A66" s="446" t="s">
        <v>68</v>
      </c>
      <c r="B66" s="447"/>
      <c r="C66" s="221">
        <f>'[30]2nd'!$E$17+'[30]2nd'!$F$17</f>
        <v>1</v>
      </c>
      <c r="D66" s="229">
        <f>'[30]2nd'!$H$17+'[30]2nd'!$I$17</f>
        <v>1</v>
      </c>
      <c r="E66" s="191">
        <f>'[30]2nd'!B3</f>
        <v>12</v>
      </c>
      <c r="F66" s="192">
        <f>'[30]2nd'!C3</f>
        <v>12</v>
      </c>
      <c r="G66" s="193">
        <f>'[30]2nd'!D3</f>
        <v>1</v>
      </c>
      <c r="H66" s="194">
        <f>'[30]2nd'!E3</f>
        <v>1</v>
      </c>
      <c r="I66" s="195">
        <f>'[30]2nd'!F3</f>
        <v>138</v>
      </c>
      <c r="J66" s="196">
        <f>'[30]2nd'!G3</f>
        <v>138</v>
      </c>
      <c r="K66" s="197">
        <f>'[30]2nd'!H3</f>
        <v>11.5</v>
      </c>
      <c r="L66" s="198">
        <f>'[30]2nd'!I3</f>
        <v>11.5</v>
      </c>
      <c r="M66" s="199" t="str">
        <f>'[30]2nd'!J3</f>
        <v>N/A</v>
      </c>
      <c r="N66" s="200" t="str">
        <f>'[30]2nd'!K3</f>
        <v>N/A</v>
      </c>
      <c r="O66" s="200" t="str">
        <f>'[30]2nd'!L3</f>
        <v>N/A</v>
      </c>
      <c r="P66" s="201" t="str">
        <f>'[30]2nd'!M3</f>
        <v>N/A</v>
      </c>
      <c r="Q66" s="126" t="str">
        <f t="shared" si="10"/>
        <v>J</v>
      </c>
      <c r="R66" s="90" t="str">
        <f t="shared" si="11"/>
        <v>J</v>
      </c>
      <c r="S66" s="206" t="str">
        <f>IF(J66="","",IF(J66&gt;=I66-8,"J",IF(J66&lt;I66-8,"L")))</f>
        <v>J</v>
      </c>
      <c r="T66" s="202" t="str">
        <f>'[30]2nd'!N3</f>
        <v>G</v>
      </c>
      <c r="U66" s="191">
        <f>'[30]2nd'!O3</f>
        <v>12</v>
      </c>
      <c r="V66" s="192">
        <f>'[30]2nd'!P3</f>
        <v>12</v>
      </c>
      <c r="W66" s="193">
        <f>'[30]2nd'!Q3</f>
        <v>1</v>
      </c>
      <c r="X66" s="194">
        <f>'[30]2nd'!R3</f>
        <v>0</v>
      </c>
      <c r="Y66" s="195">
        <f>'[30]2nd'!S3</f>
        <v>138</v>
      </c>
      <c r="Z66" s="196">
        <f>'[30]2nd'!T3</f>
        <v>138</v>
      </c>
      <c r="AA66" s="203">
        <f>'[30]2nd'!U3</f>
        <v>11.5</v>
      </c>
      <c r="AB66" s="204">
        <f>'[30]2nd'!V3</f>
        <v>0</v>
      </c>
      <c r="AC66" s="199" t="str">
        <f>'[30]2nd'!W3</f>
        <v>N/A</v>
      </c>
      <c r="AD66" s="200" t="str">
        <f>'[30]2nd'!X3</f>
        <v>N/A</v>
      </c>
      <c r="AE66" s="200" t="str">
        <f>'[30]2nd'!Y3</f>
        <v>N/A</v>
      </c>
      <c r="AF66" s="201" t="str">
        <f>'[30]2nd'!Z3</f>
        <v>N/A</v>
      </c>
      <c r="AG66" s="205" t="str">
        <f>IF(Z66="","",IF(Z66&gt;=23,"J",IF(Z66&lt;23,"L")))</f>
        <v>J</v>
      </c>
      <c r="AH66" s="206" t="str">
        <f>IF(Z66="","",IF(Z66&gt;=Y66-8,"J",IF(Z66&lt;Y66-8,"L")))</f>
        <v>J</v>
      </c>
      <c r="AI66" s="202" t="str">
        <f>'[30]2nd'!$AA$3</f>
        <v>G</v>
      </c>
    </row>
    <row r="67" spans="1:35" ht="12" customHeight="1" thickBot="1" x14ac:dyDescent="0.25">
      <c r="A67" s="448" t="s">
        <v>97</v>
      </c>
      <c r="B67" s="449"/>
      <c r="C67" s="222"/>
      <c r="D67" s="230"/>
      <c r="E67" s="65">
        <f>'[28]2nd'!B37</f>
        <v>1</v>
      </c>
      <c r="F67" s="66">
        <f>'[28]2nd'!C37</f>
        <v>1</v>
      </c>
      <c r="G67" s="67">
        <f>'[28]2nd'!D37</f>
        <v>1</v>
      </c>
      <c r="H67" s="134">
        <f>'[28]2nd'!E37</f>
        <v>1</v>
      </c>
      <c r="I67" s="83">
        <f>'[28]2nd'!F37</f>
        <v>11.5</v>
      </c>
      <c r="J67" s="58">
        <f>'[28]2nd'!G37</f>
        <v>11.5</v>
      </c>
      <c r="K67" s="59">
        <f>'[28]2nd'!H37</f>
        <v>11.5</v>
      </c>
      <c r="L67" s="122">
        <f>'[28]2nd'!I37</f>
        <v>11.5</v>
      </c>
      <c r="M67" s="136" t="str">
        <f>'[28]2nd'!J37</f>
        <v>N/A</v>
      </c>
      <c r="N67" s="23" t="str">
        <f>'[28]2nd'!K37</f>
        <v>N/A</v>
      </c>
      <c r="O67" s="23" t="str">
        <f>'[28]2nd'!L37</f>
        <v>N/A</v>
      </c>
      <c r="P67" s="138" t="str">
        <f>'[28]2nd'!M37</f>
        <v>N/A</v>
      </c>
      <c r="Q67" s="207" t="s">
        <v>120</v>
      </c>
      <c r="R67" s="23" t="s">
        <v>120</v>
      </c>
      <c r="S67" s="138" t="s">
        <v>120</v>
      </c>
      <c r="T67" s="21" t="str">
        <f>'[28]2nd'!N37</f>
        <v>G</v>
      </c>
      <c r="U67" s="65">
        <f>'[28]2nd'!O37</f>
        <v>1</v>
      </c>
      <c r="V67" s="66">
        <f>'[28]2nd'!P37</f>
        <v>1</v>
      </c>
      <c r="W67" s="67">
        <f>'[28]2nd'!Q37</f>
        <v>1</v>
      </c>
      <c r="X67" s="134">
        <f>'[28]2nd'!R37</f>
        <v>1</v>
      </c>
      <c r="Y67" s="83">
        <f>'[28]2nd'!S37</f>
        <v>11.5</v>
      </c>
      <c r="Z67" s="58">
        <f>'[28]2nd'!T37</f>
        <v>11.5</v>
      </c>
      <c r="AA67" s="20">
        <f>'[28]2nd'!U37</f>
        <v>11.5</v>
      </c>
      <c r="AB67" s="130">
        <f>'[28]2nd'!V37</f>
        <v>11.5</v>
      </c>
      <c r="AC67" s="136" t="str">
        <f>'[28]2nd'!W37</f>
        <v>N/A</v>
      </c>
      <c r="AD67" s="23" t="str">
        <f>'[28]2nd'!X37</f>
        <v>N/A</v>
      </c>
      <c r="AE67" s="23" t="str">
        <f>'[28]2nd'!Y37</f>
        <v>N/A</v>
      </c>
      <c r="AF67" s="138" t="str">
        <f>'[28]2nd'!Z37</f>
        <v>N/A</v>
      </c>
      <c r="AG67" s="207" t="s">
        <v>120</v>
      </c>
      <c r="AH67" s="138" t="s">
        <v>120</v>
      </c>
      <c r="AI67" s="21" t="str">
        <f>'[28]2nd'!$AA$37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'[31]2nd'!$E$17+'[31]2nd'!$F$17</f>
        <v>0</v>
      </c>
      <c r="D72" s="227">
        <f>'[31]2nd'!$H$17+'[31]2nd'!$I$17</f>
        <v>0</v>
      </c>
      <c r="E72" s="87">
        <f>'[31]2nd'!A3</f>
        <v>3</v>
      </c>
      <c r="F72" s="88">
        <f>'[31]2nd'!B3</f>
        <v>4</v>
      </c>
      <c r="G72" s="89">
        <f>'[31]2nd'!C3</f>
        <v>1</v>
      </c>
      <c r="H72" s="156">
        <f>'[31]2nd'!D3</f>
        <v>0</v>
      </c>
      <c r="I72" s="52">
        <f>'[31]2nd'!E3</f>
        <v>34.5</v>
      </c>
      <c r="J72" s="53">
        <f>'[31]2nd'!F3</f>
        <v>46</v>
      </c>
      <c r="K72" s="54">
        <f>'[31]2nd'!G3</f>
        <v>11.5</v>
      </c>
      <c r="L72" s="160">
        <f>'[31]2nd'!H3</f>
        <v>0</v>
      </c>
      <c r="M72" s="146">
        <f>'[31]2nd'!I3</f>
        <v>6.666666666666667</v>
      </c>
      <c r="N72" s="39">
        <f>'[31]2nd'!$J$3</f>
        <v>5</v>
      </c>
      <c r="O72" s="38">
        <f>'[31]2nd'!L3</f>
        <v>5</v>
      </c>
      <c r="P72" s="147">
        <f>'[31]2nd'!M3</f>
        <v>5</v>
      </c>
      <c r="Q72" s="205" t="str">
        <f>IF(D72="","",IF(D72&gt;=C72,"J",IF(D72&lt;C72,"L")))</f>
        <v>J</v>
      </c>
      <c r="R72" s="90" t="str">
        <f>IF(J72="","",IF(J72&gt;=23,"J",IF(J72&lt;23,"L")))</f>
        <v>J</v>
      </c>
      <c r="S72" s="90" t="str">
        <f>IF(J72="","",IF(J72&gt;=I72-8,"J",IF(J72&lt;I72-8,"L")))</f>
        <v>J</v>
      </c>
      <c r="T72" s="68" t="str">
        <f>'[31]2nd'!N3</f>
        <v>G</v>
      </c>
      <c r="U72" s="87">
        <f>'[31]2nd'!O3</f>
        <v>3</v>
      </c>
      <c r="V72" s="88">
        <f>'[31]2nd'!P3</f>
        <v>3</v>
      </c>
      <c r="W72" s="89">
        <f>'[31]2nd'!Q3</f>
        <v>1</v>
      </c>
      <c r="X72" s="156">
        <f>'[31]2nd'!R3</f>
        <v>1</v>
      </c>
      <c r="Y72" s="52">
        <f>'[31]2nd'!S3</f>
        <v>34.5</v>
      </c>
      <c r="Z72" s="53">
        <f>'[31]2nd'!T3</f>
        <v>34.5</v>
      </c>
      <c r="AA72" s="60">
        <f>'[31]2nd'!U3</f>
        <v>11.5</v>
      </c>
      <c r="AB72" s="143">
        <f>'[31]2nd'!V3</f>
        <v>11.5</v>
      </c>
      <c r="AC72" s="146">
        <f>'[31]2nd'!W3</f>
        <v>6.666666666666667</v>
      </c>
      <c r="AD72" s="39">
        <f>'[31]2nd'!X3</f>
        <v>6.666666666666667</v>
      </c>
      <c r="AE72" s="38">
        <f>'[31]2nd'!Z3</f>
        <v>7.666666666666667</v>
      </c>
      <c r="AF72" s="147">
        <f>'[31]2nd'!AA3</f>
        <v>5</v>
      </c>
      <c r="AG72" s="164" t="str">
        <f>IF(Z72="","",IF(Z72&gt;=23,"J",IF(Z72&lt;23,"L")))</f>
        <v>J</v>
      </c>
      <c r="AH72" s="90" t="str">
        <f>IF(Z72="","",IF(Z72&gt;=Y72-8,"J",IF(Z72&lt;Y72-8,"L")))</f>
        <v>J</v>
      </c>
      <c r="AI72" s="68" t="str">
        <f>'[31]2nd'!$AB$3</f>
        <v>G</v>
      </c>
    </row>
    <row r="73" spans="1:35" ht="12" customHeight="1" x14ac:dyDescent="0.2">
      <c r="A73" s="444" t="s">
        <v>25</v>
      </c>
      <c r="B73" s="445"/>
      <c r="C73" s="220">
        <f>'[32]2nd'!$E$17+'[32]2nd'!$F$17</f>
        <v>0</v>
      </c>
      <c r="D73" s="228">
        <f>'[32]2nd'!$H$17+'[32]2nd'!$I$17</f>
        <v>0</v>
      </c>
      <c r="E73" s="62">
        <f>'[32]2nd'!A3</f>
        <v>0</v>
      </c>
      <c r="F73" s="63">
        <f>'[32]2nd'!B3</f>
        <v>0</v>
      </c>
      <c r="G73" s="64">
        <f>'[32]2nd'!C3</f>
        <v>0</v>
      </c>
      <c r="H73" s="157">
        <f>'[32]2nd'!D3</f>
        <v>0</v>
      </c>
      <c r="I73" s="55">
        <f>'[32]2nd'!E3</f>
        <v>0</v>
      </c>
      <c r="J73" s="56">
        <f>'[32]2nd'!F3</f>
        <v>0</v>
      </c>
      <c r="K73" s="57">
        <f>'[32]2nd'!G3</f>
        <v>0</v>
      </c>
      <c r="L73" s="161">
        <f>'[32]2nd'!H3</f>
        <v>0</v>
      </c>
      <c r="M73" s="148" t="str">
        <f>'[32]2nd'!I3</f>
        <v>N/A</v>
      </c>
      <c r="N73" s="40" t="str">
        <f>'[32]2nd'!J3</f>
        <v>N/A</v>
      </c>
      <c r="O73" s="40" t="str">
        <f>'[32]2nd'!K3</f>
        <v>N/A</v>
      </c>
      <c r="P73" s="149" t="str">
        <f>'[32]2nd'!L3</f>
        <v>N/A</v>
      </c>
      <c r="Q73" s="205" t="str">
        <f>IF(D73="","",IF(D73&gt;=C73,"J",IF(D73&lt;C73,"L")))</f>
        <v>J</v>
      </c>
      <c r="R73" s="90" t="str">
        <f>IF(J73="","",IF(E73=0,"J",IF(J73&gt;=23,"J",IF(J73&lt;23,"L"))))</f>
        <v>J</v>
      </c>
      <c r="S73" s="69" t="str">
        <f>IF(J73="","",IF(J73&gt;=I73-8,"J",IF(J73&lt;I73-8,"L")))</f>
        <v>J</v>
      </c>
      <c r="T73" s="15" t="str">
        <f>'[32]2nd'!M3</f>
        <v>Closed</v>
      </c>
      <c r="U73" s="62">
        <f>'[32]2nd'!N3</f>
        <v>0</v>
      </c>
      <c r="V73" s="63">
        <f>'[32]2nd'!O3</f>
        <v>0</v>
      </c>
      <c r="W73" s="64">
        <f>'[32]2nd'!P3</f>
        <v>0</v>
      </c>
      <c r="X73" s="157">
        <f>'[32]2nd'!Q3</f>
        <v>0</v>
      </c>
      <c r="Y73" s="55">
        <f>'[32]2nd'!R3</f>
        <v>0</v>
      </c>
      <c r="Z73" s="56">
        <f>'[32]2nd'!S3</f>
        <v>0</v>
      </c>
      <c r="AA73" s="17">
        <f>'[32]2nd'!T3</f>
        <v>0</v>
      </c>
      <c r="AB73" s="144">
        <f>'[32]2nd'!U3</f>
        <v>0</v>
      </c>
      <c r="AC73" s="148" t="str">
        <f>'[32]2nd'!V3</f>
        <v>N/A</v>
      </c>
      <c r="AD73" s="40" t="str">
        <f>'[32]2nd'!W3</f>
        <v>N/A</v>
      </c>
      <c r="AE73" s="40" t="str">
        <f>'[32]2nd'!X3</f>
        <v>N/A</v>
      </c>
      <c r="AF73" s="149" t="str">
        <f>'[32]2nd'!Y3</f>
        <v>N/A</v>
      </c>
      <c r="AG73" s="166" t="s">
        <v>120</v>
      </c>
      <c r="AH73" s="75" t="s">
        <v>120</v>
      </c>
      <c r="AI73" s="15" t="str">
        <f>'[32]2nd'!$Z$3</f>
        <v>Closed</v>
      </c>
    </row>
    <row r="74" spans="1:35" ht="12" customHeight="1" x14ac:dyDescent="0.2">
      <c r="A74" s="444" t="s">
        <v>45</v>
      </c>
      <c r="B74" s="445"/>
      <c r="C74" s="220"/>
      <c r="D74" s="228"/>
      <c r="E74" s="62">
        <f>'[33]2nd'!A3</f>
        <v>6</v>
      </c>
      <c r="F74" s="63">
        <f>'[33]2nd'!B3</f>
        <v>6</v>
      </c>
      <c r="G74" s="64">
        <f>'[33]2nd'!C3</f>
        <v>0</v>
      </c>
      <c r="H74" s="157">
        <f>'[33]2nd'!D3</f>
        <v>1</v>
      </c>
      <c r="I74" s="55">
        <f>'[33]2nd'!E3</f>
        <v>69</v>
      </c>
      <c r="J74" s="56">
        <f>'[33]2nd'!F3</f>
        <v>69</v>
      </c>
      <c r="K74" s="57">
        <f>'[33]2nd'!G3</f>
        <v>0</v>
      </c>
      <c r="L74" s="161">
        <f>'[33]2nd'!H3</f>
        <v>11.5</v>
      </c>
      <c r="M74" s="148" t="str">
        <f>'[33]2nd'!I3</f>
        <v>N/A</v>
      </c>
      <c r="N74" s="40" t="str">
        <f>'[33]2nd'!J3</f>
        <v>N/A</v>
      </c>
      <c r="O74" s="40" t="str">
        <f>'[33]2nd'!K3</f>
        <v>N/A</v>
      </c>
      <c r="P74" s="149" t="str">
        <f>'[33]2nd'!L3</f>
        <v>N/A</v>
      </c>
      <c r="Q74" s="166" t="s">
        <v>120</v>
      </c>
      <c r="R74" s="90" t="str">
        <f>IF(J74="","",IF(J74&gt;=23,"J",IF(J74&lt;23,"L")))</f>
        <v>J</v>
      </c>
      <c r="S74" s="69" t="str">
        <f>IF(J74="","",IF(J74&gt;=I74-8,"J",IF(J74&lt;I74-8,"L")))</f>
        <v>J</v>
      </c>
      <c r="T74" s="15" t="str">
        <f>'[33]2nd'!M3</f>
        <v>G</v>
      </c>
      <c r="U74" s="62">
        <f>'[33]2nd'!N3</f>
        <v>5</v>
      </c>
      <c r="V74" s="63">
        <f>'[33]2nd'!O3</f>
        <v>5</v>
      </c>
      <c r="W74" s="64">
        <f>'[33]2nd'!P3</f>
        <v>0</v>
      </c>
      <c r="X74" s="157">
        <f>'[33]2nd'!Q3</f>
        <v>1</v>
      </c>
      <c r="Y74" s="55">
        <f>'[33]2nd'!R3</f>
        <v>57.5</v>
      </c>
      <c r="Z74" s="56">
        <f>'[33]2nd'!S3</f>
        <v>57.5</v>
      </c>
      <c r="AA74" s="17">
        <f>'[33]2nd'!T3</f>
        <v>0</v>
      </c>
      <c r="AB74" s="144">
        <f>'[33]2nd'!U3</f>
        <v>11.5</v>
      </c>
      <c r="AC74" s="148" t="str">
        <f>'[33]2nd'!V3</f>
        <v>N/A</v>
      </c>
      <c r="AD74" s="40" t="str">
        <f>'[33]2nd'!W3</f>
        <v>N/A</v>
      </c>
      <c r="AE74" s="40" t="str">
        <f>'[33]2nd'!X3</f>
        <v>N/A</v>
      </c>
      <c r="AF74" s="149" t="str">
        <f>'[33]2nd'!Y3</f>
        <v>N/A</v>
      </c>
      <c r="AG74" s="165" t="str">
        <f>IF(Z74="","",IF(Z74&gt;=23,"J",IF(Z74&lt;23,"L")))</f>
        <v>J</v>
      </c>
      <c r="AH74" s="69" t="str">
        <f>IF(Z74="","",IF(Z74&gt;=Y74-8,"J",IF(Z74&lt;Y74-8,"L")))</f>
        <v>J</v>
      </c>
      <c r="AI74" s="15" t="str">
        <f>'[33]2nd'!$Z$3</f>
        <v>G</v>
      </c>
    </row>
    <row r="75" spans="1:35" ht="12" customHeight="1" x14ac:dyDescent="0.2">
      <c r="A75" s="444" t="s">
        <v>26</v>
      </c>
      <c r="B75" s="445"/>
      <c r="C75" s="220"/>
      <c r="D75" s="228"/>
      <c r="E75" s="62">
        <f>'[34]2nd'!A3</f>
        <v>6</v>
      </c>
      <c r="F75" s="63">
        <f>'[34]2nd'!B3</f>
        <v>3</v>
      </c>
      <c r="G75" s="64">
        <f>'[34]2nd'!C3</f>
        <v>1</v>
      </c>
      <c r="H75" s="157">
        <f>'[34]2nd'!D3</f>
        <v>2</v>
      </c>
      <c r="I75" s="55">
        <f>'[34]2nd'!E3</f>
        <v>69</v>
      </c>
      <c r="J75" s="56">
        <f>'[34]2nd'!F3</f>
        <v>34.5</v>
      </c>
      <c r="K75" s="57">
        <f>'[34]2nd'!G3</f>
        <v>11.5</v>
      </c>
      <c r="L75" s="161">
        <f>'[34]2nd'!H3</f>
        <v>23</v>
      </c>
      <c r="M75" s="148" t="str">
        <f>'[34]2nd'!I3</f>
        <v>N/A</v>
      </c>
      <c r="N75" s="40" t="str">
        <f>'[34]2nd'!J3</f>
        <v>N/A</v>
      </c>
      <c r="O75" s="40" t="str">
        <f>'[34]2nd'!K3</f>
        <v>N/A</v>
      </c>
      <c r="P75" s="149" t="str">
        <f>'[34]2nd'!L3</f>
        <v>N/A</v>
      </c>
      <c r="Q75" s="166" t="s">
        <v>120</v>
      </c>
      <c r="R75" s="90" t="str">
        <f>IF(J75="","",IF(J75&gt;=23,"J",IF(J75&lt;23,"L")))</f>
        <v>J</v>
      </c>
      <c r="S75" s="69" t="str">
        <f>IF(J75="","",IF(J75&gt;=I75-8,"J",IF(J75&lt;I75-8,"L")))</f>
        <v>L</v>
      </c>
      <c r="T75" s="15" t="str">
        <f>'[34]2nd'!M3</f>
        <v>G</v>
      </c>
      <c r="U75" s="62">
        <f>'[34]2nd'!N3</f>
        <v>6</v>
      </c>
      <c r="V75" s="63">
        <f>'[34]2nd'!O3</f>
        <v>6</v>
      </c>
      <c r="W75" s="64">
        <f>'[34]2nd'!P3</f>
        <v>1</v>
      </c>
      <c r="X75" s="157">
        <f>'[34]2nd'!Q3</f>
        <v>0</v>
      </c>
      <c r="Y75" s="55">
        <f>'[34]2nd'!R3</f>
        <v>69</v>
      </c>
      <c r="Z75" s="56">
        <f>'[34]2nd'!S3</f>
        <v>69</v>
      </c>
      <c r="AA75" s="17">
        <f>'[34]2nd'!T3</f>
        <v>11.5</v>
      </c>
      <c r="AB75" s="144">
        <f>'[34]2nd'!U3</f>
        <v>0</v>
      </c>
      <c r="AC75" s="148" t="str">
        <f>'[34]2nd'!V3</f>
        <v>N/A</v>
      </c>
      <c r="AD75" s="40" t="str">
        <f>'[34]2nd'!W3</f>
        <v>N/A</v>
      </c>
      <c r="AE75" s="40" t="str">
        <f>'[34]2nd'!X3</f>
        <v>N/A</v>
      </c>
      <c r="AF75" s="149" t="str">
        <f>'[34]2nd'!Y3</f>
        <v>N/A</v>
      </c>
      <c r="AG75" s="165" t="str">
        <f>IF(Z75="","",IF(Z75&gt;=23,"J",IF(Z75&lt;23,"L")))</f>
        <v>J</v>
      </c>
      <c r="AH75" s="69" t="str">
        <f>IF(Z75="","",IF(Z75&gt;=Y75-8,"J",IF(Z75&lt;Y75-8,"L")))</f>
        <v>J</v>
      </c>
      <c r="AI75" s="15" t="str">
        <f>'[34]2nd'!$Z$3</f>
        <v>G</v>
      </c>
    </row>
    <row r="76" spans="1:35" ht="12" customHeight="1" x14ac:dyDescent="0.2">
      <c r="A76" s="444" t="s">
        <v>27</v>
      </c>
      <c r="B76" s="445"/>
      <c r="C76" s="220"/>
      <c r="D76" s="228"/>
      <c r="E76" s="62">
        <f>'[35]2nd'!A3</f>
        <v>0</v>
      </c>
      <c r="F76" s="63">
        <f>'[35]2nd'!B3</f>
        <v>0</v>
      </c>
      <c r="G76" s="64">
        <f>'[35]2nd'!C3</f>
        <v>2</v>
      </c>
      <c r="H76" s="157">
        <f>'[35]2nd'!D3</f>
        <v>1</v>
      </c>
      <c r="I76" s="55">
        <f>'[35]2nd'!E3</f>
        <v>0</v>
      </c>
      <c r="J76" s="56">
        <f>'[35]2nd'!F3</f>
        <v>0</v>
      </c>
      <c r="K76" s="57">
        <f>'[35]2nd'!G3</f>
        <v>23</v>
      </c>
      <c r="L76" s="161">
        <f>'[35]2nd'!H3</f>
        <v>11.5</v>
      </c>
      <c r="M76" s="148" t="str">
        <f>'[35]2nd'!I3</f>
        <v>N/A</v>
      </c>
      <c r="N76" s="40" t="str">
        <f>'[35]2nd'!J3</f>
        <v>N/A</v>
      </c>
      <c r="O76" s="40" t="str">
        <f>'[35]2nd'!K3</f>
        <v>N/A</v>
      </c>
      <c r="P76" s="149" t="str">
        <f>'[35]2nd'!L3</f>
        <v>N/A</v>
      </c>
      <c r="Q76" s="183" t="s">
        <v>120</v>
      </c>
      <c r="R76" s="183" t="s">
        <v>120</v>
      </c>
      <c r="S76" s="75" t="s">
        <v>120</v>
      </c>
      <c r="T76" s="15" t="str">
        <f>'[35]2nd'!M3</f>
        <v>G</v>
      </c>
      <c r="U76" s="62">
        <f>'[35]2nd'!N3</f>
        <v>0</v>
      </c>
      <c r="V76" s="63">
        <f>'[35]2nd'!O3</f>
        <v>0</v>
      </c>
      <c r="W76" s="64">
        <f>'[35]2nd'!P3</f>
        <v>2</v>
      </c>
      <c r="X76" s="157">
        <f>'[35]2nd'!Q3</f>
        <v>1</v>
      </c>
      <c r="Y76" s="55">
        <f>'[35]2nd'!R3</f>
        <v>0</v>
      </c>
      <c r="Z76" s="56">
        <f>'[35]2nd'!S3</f>
        <v>0</v>
      </c>
      <c r="AA76" s="17">
        <f>'[35]2nd'!T3</f>
        <v>23</v>
      </c>
      <c r="AB76" s="144">
        <f>'[35]2nd'!U3</f>
        <v>11.5</v>
      </c>
      <c r="AC76" s="148" t="str">
        <f>'[35]2nd'!V3</f>
        <v>N/A</v>
      </c>
      <c r="AD76" s="40" t="str">
        <f>'[35]2nd'!W3</f>
        <v>N/A</v>
      </c>
      <c r="AE76" s="40" t="str">
        <f>'[35]2nd'!X3</f>
        <v>N/A</v>
      </c>
      <c r="AF76" s="149" t="str">
        <f>'[35]2nd'!Y3</f>
        <v>N/A</v>
      </c>
      <c r="AG76" s="183" t="s">
        <v>120</v>
      </c>
      <c r="AH76" s="75" t="s">
        <v>120</v>
      </c>
      <c r="AI76" s="15" t="str">
        <f>'[35]2nd'!$Z$3</f>
        <v>G</v>
      </c>
    </row>
    <row r="77" spans="1:35" ht="12" customHeight="1" x14ac:dyDescent="0.2">
      <c r="A77" s="444" t="s">
        <v>53</v>
      </c>
      <c r="B77" s="445"/>
      <c r="C77" s="220"/>
      <c r="D77" s="228"/>
      <c r="E77" s="62">
        <f>'[36]2nd'!B97</f>
        <v>9</v>
      </c>
      <c r="F77" s="63">
        <f>'[36]2nd'!C97</f>
        <v>9</v>
      </c>
      <c r="G77" s="64">
        <f>'[36]2nd'!D97</f>
        <v>2</v>
      </c>
      <c r="H77" s="157">
        <f>'[36]2nd'!E97</f>
        <v>1</v>
      </c>
      <c r="I77" s="153">
        <f>'[36]2nd'!F97</f>
        <v>103.5</v>
      </c>
      <c r="J77" s="19">
        <f>'[36]2nd'!G97</f>
        <v>103.5</v>
      </c>
      <c r="K77" s="17">
        <f>'[36]2nd'!H97</f>
        <v>23</v>
      </c>
      <c r="L77" s="145">
        <f>'[36]2nd'!I97</f>
        <v>11.5</v>
      </c>
      <c r="M77" s="148" t="s">
        <v>120</v>
      </c>
      <c r="N77" s="40" t="s">
        <v>120</v>
      </c>
      <c r="O77" s="40" t="s">
        <v>120</v>
      </c>
      <c r="P77" s="149" t="s">
        <v>120</v>
      </c>
      <c r="Q77" s="183" t="s">
        <v>120</v>
      </c>
      <c r="R77" s="166" t="s">
        <v>120</v>
      </c>
      <c r="S77" s="75" t="s">
        <v>120</v>
      </c>
      <c r="T77" s="15" t="str">
        <f>'[36]2nd'!J97</f>
        <v>G</v>
      </c>
      <c r="U77" s="62">
        <f>'[36]2nd'!K97</f>
        <v>9</v>
      </c>
      <c r="V77" s="63">
        <f>'[36]2nd'!L97</f>
        <v>7</v>
      </c>
      <c r="W77" s="64">
        <f>'[36]2nd'!M97</f>
        <v>2</v>
      </c>
      <c r="X77" s="157">
        <f>'[36]2nd'!N97</f>
        <v>2</v>
      </c>
      <c r="Y77" s="55">
        <f>'[36]2nd'!O97</f>
        <v>103.5</v>
      </c>
      <c r="Z77" s="18">
        <f>'[36]2nd'!P97</f>
        <v>80.5</v>
      </c>
      <c r="AA77" s="17">
        <f>'[36]2nd'!Q97</f>
        <v>23</v>
      </c>
      <c r="AB77" s="145">
        <f>'[36]2nd'!R97</f>
        <v>23</v>
      </c>
      <c r="AC77" s="148" t="s">
        <v>120</v>
      </c>
      <c r="AD77" s="40" t="s">
        <v>120</v>
      </c>
      <c r="AE77" s="40" t="s">
        <v>120</v>
      </c>
      <c r="AF77" s="149" t="s">
        <v>120</v>
      </c>
      <c r="AG77" s="166" t="s">
        <v>120</v>
      </c>
      <c r="AH77" s="75" t="s">
        <v>120</v>
      </c>
      <c r="AI77" s="15" t="str">
        <f>'[36]2nd'!$S$97</f>
        <v>A</v>
      </c>
    </row>
    <row r="78" spans="1:35" ht="12" customHeight="1" x14ac:dyDescent="0.2">
      <c r="A78" s="444" t="s">
        <v>54</v>
      </c>
      <c r="B78" s="445"/>
      <c r="C78" s="220"/>
      <c r="D78" s="228"/>
      <c r="E78" s="62">
        <f>'[36]2nd'!B98</f>
        <v>2</v>
      </c>
      <c r="F78" s="63">
        <f>'[36]2nd'!C98</f>
        <v>2.2999999999999998</v>
      </c>
      <c r="G78" s="64">
        <f>'[36]2nd'!D98</f>
        <v>1</v>
      </c>
      <c r="H78" s="157">
        <f>'[36]2nd'!E98</f>
        <v>1</v>
      </c>
      <c r="I78" s="153">
        <f>'[36]2nd'!F98</f>
        <v>23</v>
      </c>
      <c r="J78" s="19">
        <f>'[36]2nd'!G98</f>
        <v>26.5</v>
      </c>
      <c r="K78" s="17">
        <f>'[36]2nd'!H98</f>
        <v>11.5</v>
      </c>
      <c r="L78" s="145">
        <f>'[36]2nd'!I98</f>
        <v>11.5</v>
      </c>
      <c r="M78" s="148" t="s">
        <v>120</v>
      </c>
      <c r="N78" s="40" t="s">
        <v>120</v>
      </c>
      <c r="O78" s="40" t="s">
        <v>120</v>
      </c>
      <c r="P78" s="149" t="s">
        <v>120</v>
      </c>
      <c r="Q78" s="183" t="s">
        <v>120</v>
      </c>
      <c r="R78" s="166" t="s">
        <v>120</v>
      </c>
      <c r="S78" s="75" t="s">
        <v>120</v>
      </c>
      <c r="T78" s="15" t="str">
        <f>'[36]2nd'!J98</f>
        <v>G</v>
      </c>
      <c r="U78" s="62">
        <f>'[36]2nd'!K98</f>
        <v>2</v>
      </c>
      <c r="V78" s="63">
        <f>'[36]2nd'!L98</f>
        <v>2</v>
      </c>
      <c r="W78" s="64">
        <f>'[36]2nd'!M98</f>
        <v>1</v>
      </c>
      <c r="X78" s="157">
        <f>'[36]2nd'!N98</f>
        <v>1</v>
      </c>
      <c r="Y78" s="55">
        <f>'[36]2nd'!O98</f>
        <v>23</v>
      </c>
      <c r="Z78" s="18">
        <f>'[36]2nd'!P98</f>
        <v>23</v>
      </c>
      <c r="AA78" s="17">
        <f>'[36]2nd'!Q98</f>
        <v>11.5</v>
      </c>
      <c r="AB78" s="145">
        <f>'[36]2nd'!R98</f>
        <v>11.5</v>
      </c>
      <c r="AC78" s="148" t="s">
        <v>120</v>
      </c>
      <c r="AD78" s="40" t="s">
        <v>120</v>
      </c>
      <c r="AE78" s="40" t="s">
        <v>120</v>
      </c>
      <c r="AF78" s="149" t="s">
        <v>120</v>
      </c>
      <c r="AG78" s="166" t="s">
        <v>120</v>
      </c>
      <c r="AH78" s="75" t="s">
        <v>120</v>
      </c>
      <c r="AI78" s="15" t="str">
        <f>'[36]2nd'!$S$98</f>
        <v>G</v>
      </c>
    </row>
    <row r="79" spans="1:35" ht="12" customHeight="1" x14ac:dyDescent="0.2">
      <c r="A79" s="444" t="s">
        <v>55</v>
      </c>
      <c r="B79" s="445"/>
      <c r="C79" s="220"/>
      <c r="D79" s="228"/>
      <c r="E79" s="62">
        <f>'[36]2nd'!B99</f>
        <v>2</v>
      </c>
      <c r="F79" s="63">
        <f>'[36]2nd'!C99</f>
        <v>1.65</v>
      </c>
      <c r="G79" s="64">
        <f>'[36]2nd'!D99</f>
        <v>1</v>
      </c>
      <c r="H79" s="157">
        <f>'[36]2nd'!E99</f>
        <v>0.65</v>
      </c>
      <c r="I79" s="153">
        <f>'[36]2nd'!F99</f>
        <v>23</v>
      </c>
      <c r="J79" s="19">
        <f>'[36]2nd'!G99</f>
        <v>19</v>
      </c>
      <c r="K79" s="17">
        <f>'[36]2nd'!H99</f>
        <v>11.5</v>
      </c>
      <c r="L79" s="145">
        <f>'[36]2nd'!I99</f>
        <v>7.5</v>
      </c>
      <c r="M79" s="148" t="s">
        <v>120</v>
      </c>
      <c r="N79" s="40" t="s">
        <v>120</v>
      </c>
      <c r="O79" s="40" t="s">
        <v>120</v>
      </c>
      <c r="P79" s="149" t="s">
        <v>120</v>
      </c>
      <c r="Q79" s="183" t="s">
        <v>120</v>
      </c>
      <c r="R79" s="166" t="s">
        <v>120</v>
      </c>
      <c r="S79" s="75" t="s">
        <v>120</v>
      </c>
      <c r="T79" s="15" t="str">
        <f>'[36]2nd'!J99</f>
        <v>G</v>
      </c>
      <c r="U79" s="62">
        <f>'[36]2nd'!K99</f>
        <v>2</v>
      </c>
      <c r="V79" s="63">
        <f>'[36]2nd'!L99</f>
        <v>2</v>
      </c>
      <c r="W79" s="64">
        <f>'[36]2nd'!M99</f>
        <v>1</v>
      </c>
      <c r="X79" s="157">
        <f>'[36]2nd'!N99</f>
        <v>0</v>
      </c>
      <c r="Y79" s="55">
        <f>'[36]2nd'!O99</f>
        <v>23</v>
      </c>
      <c r="Z79" s="18">
        <f>'[36]2nd'!P99</f>
        <v>23</v>
      </c>
      <c r="AA79" s="17">
        <f>'[36]2nd'!Q99</f>
        <v>11.5</v>
      </c>
      <c r="AB79" s="145">
        <f>'[36]2nd'!R99</f>
        <v>0</v>
      </c>
      <c r="AC79" s="148" t="s">
        <v>120</v>
      </c>
      <c r="AD79" s="40" t="s">
        <v>120</v>
      </c>
      <c r="AE79" s="40" t="s">
        <v>120</v>
      </c>
      <c r="AF79" s="149" t="s">
        <v>120</v>
      </c>
      <c r="AG79" s="166" t="s">
        <v>120</v>
      </c>
      <c r="AH79" s="75" t="s">
        <v>120</v>
      </c>
      <c r="AI79" s="15" t="str">
        <f>'[36]2nd'!$S$99</f>
        <v>A</v>
      </c>
    </row>
    <row r="80" spans="1:35" ht="12" customHeight="1" x14ac:dyDescent="0.2">
      <c r="A80" s="444" t="s">
        <v>130</v>
      </c>
      <c r="B80" s="445"/>
      <c r="C80" s="220"/>
      <c r="D80" s="228"/>
      <c r="E80" s="62">
        <f>'[36]2nd'!B100</f>
        <v>5</v>
      </c>
      <c r="F80" s="63">
        <f>'[36]2nd'!C100</f>
        <v>4.6500000000000004</v>
      </c>
      <c r="G80" s="64">
        <f>'[36]2nd'!D100</f>
        <v>2</v>
      </c>
      <c r="H80" s="157">
        <f>'[36]2nd'!E100</f>
        <v>2</v>
      </c>
      <c r="I80" s="153">
        <f>'[36]2nd'!F100</f>
        <v>57.5</v>
      </c>
      <c r="J80" s="19">
        <f>'[36]2nd'!G100</f>
        <v>53.5</v>
      </c>
      <c r="K80" s="17">
        <f>'[36]2nd'!H100</f>
        <v>23</v>
      </c>
      <c r="L80" s="145">
        <f>'[36]2nd'!I100</f>
        <v>23</v>
      </c>
      <c r="M80" s="148" t="s">
        <v>120</v>
      </c>
      <c r="N80" s="40" t="s">
        <v>120</v>
      </c>
      <c r="O80" s="40" t="s">
        <v>120</v>
      </c>
      <c r="P80" s="149" t="s">
        <v>120</v>
      </c>
      <c r="Q80" s="183" t="s">
        <v>120</v>
      </c>
      <c r="R80" s="166" t="s">
        <v>120</v>
      </c>
      <c r="S80" s="75" t="s">
        <v>120</v>
      </c>
      <c r="T80" s="15" t="str">
        <f>'[36]2nd'!J100</f>
        <v>A</v>
      </c>
      <c r="U80" s="62">
        <f>'[36]2nd'!K100</f>
        <v>4</v>
      </c>
      <c r="V80" s="63">
        <f>'[36]2nd'!L100</f>
        <v>4</v>
      </c>
      <c r="W80" s="64">
        <f>'[36]2nd'!M100</f>
        <v>2</v>
      </c>
      <c r="X80" s="157">
        <f>'[36]2nd'!N100</f>
        <v>1</v>
      </c>
      <c r="Y80" s="55">
        <f>'[36]2nd'!O100</f>
        <v>46</v>
      </c>
      <c r="Z80" s="18">
        <f>'[36]2nd'!P100</f>
        <v>46</v>
      </c>
      <c r="AA80" s="17">
        <f>'[36]2nd'!Q100</f>
        <v>23</v>
      </c>
      <c r="AB80" s="145">
        <f>'[36]2nd'!R100</f>
        <v>11.5</v>
      </c>
      <c r="AC80" s="148" t="s">
        <v>120</v>
      </c>
      <c r="AD80" s="40" t="s">
        <v>120</v>
      </c>
      <c r="AE80" s="40" t="s">
        <v>120</v>
      </c>
      <c r="AF80" s="149" t="s">
        <v>120</v>
      </c>
      <c r="AG80" s="166" t="s">
        <v>120</v>
      </c>
      <c r="AH80" s="75" t="s">
        <v>120</v>
      </c>
      <c r="AI80" s="15" t="str">
        <f>'[36]2nd'!$S$100</f>
        <v>A</v>
      </c>
    </row>
    <row r="81" spans="1:35" ht="12" hidden="1" customHeight="1" x14ac:dyDescent="0.2">
      <c r="A81" s="444" t="s">
        <v>56</v>
      </c>
      <c r="B81" s="445"/>
      <c r="C81" s="220"/>
      <c r="D81" s="228"/>
      <c r="E81" s="62">
        <f>'[36]2nd'!B101</f>
        <v>0</v>
      </c>
      <c r="F81" s="63">
        <f>'[36]2nd'!C101</f>
        <v>0</v>
      </c>
      <c r="G81" s="64">
        <f>'[36]2nd'!D101</f>
        <v>0</v>
      </c>
      <c r="H81" s="157">
        <f>'[36]2nd'!E101</f>
        <v>0</v>
      </c>
      <c r="I81" s="153">
        <f>'[36]2nd'!F101</f>
        <v>0</v>
      </c>
      <c r="J81" s="19">
        <f>'[36]2nd'!G101</f>
        <v>0</v>
      </c>
      <c r="K81" s="17">
        <f>'[36]2nd'!H101</f>
        <v>0</v>
      </c>
      <c r="L81" s="145">
        <f>'[36]2nd'!I101</f>
        <v>0</v>
      </c>
      <c r="M81" s="148" t="s">
        <v>120</v>
      </c>
      <c r="N81" s="40" t="s">
        <v>120</v>
      </c>
      <c r="O81" s="40" t="s">
        <v>120</v>
      </c>
      <c r="P81" s="149" t="s">
        <v>120</v>
      </c>
      <c r="Q81" s="183" t="s">
        <v>120</v>
      </c>
      <c r="R81" s="166" t="s">
        <v>120</v>
      </c>
      <c r="S81" s="75" t="s">
        <v>120</v>
      </c>
      <c r="T81" s="15">
        <f>'[36]2nd'!J101</f>
        <v>0</v>
      </c>
      <c r="U81" s="62">
        <f>'[36]2nd'!K101</f>
        <v>0</v>
      </c>
      <c r="V81" s="63">
        <f>'[36]2nd'!L101</f>
        <v>0</v>
      </c>
      <c r="W81" s="64">
        <f>'[36]2nd'!M101</f>
        <v>0</v>
      </c>
      <c r="X81" s="157">
        <f>'[36]2nd'!N101</f>
        <v>0</v>
      </c>
      <c r="Y81" s="55">
        <f>'[36]2nd'!O101</f>
        <v>0</v>
      </c>
      <c r="Z81" s="18">
        <f>'[36]2nd'!P101</f>
        <v>0</v>
      </c>
      <c r="AA81" s="17">
        <f>'[36]2nd'!Q101</f>
        <v>0</v>
      </c>
      <c r="AB81" s="145">
        <f>'[36]2nd'!R101</f>
        <v>0</v>
      </c>
      <c r="AC81" s="148" t="s">
        <v>120</v>
      </c>
      <c r="AD81" s="40" t="s">
        <v>120</v>
      </c>
      <c r="AE81" s="40" t="s">
        <v>120</v>
      </c>
      <c r="AF81" s="149" t="s">
        <v>120</v>
      </c>
      <c r="AG81" s="166" t="s">
        <v>120</v>
      </c>
      <c r="AH81" s="75" t="s">
        <v>120</v>
      </c>
      <c r="AI81" s="15">
        <f>'[36]2nd'!$S$101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topLeftCell="A24"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 t="shared" ref="S27:S37" si="1">IF(J27="","",IF(J27&gt;=I27-8,"J",IF(J27&lt;I27-8,"L")))</f>
        <v>J</v>
      </c>
      <c r="T27" s="15" t="str">
        <f>'[1]20th'!N3</f>
        <v>G</v>
      </c>
      <c r="U27" s="14">
        <f>'[1]20th'!O3</f>
        <v>3</v>
      </c>
      <c r="V27" s="71">
        <f>'[1]20th'!P3</f>
        <v>3</v>
      </c>
      <c r="W27" s="16">
        <f>'[1]20th'!Q3</f>
        <v>2</v>
      </c>
      <c r="X27" s="186">
        <f>'[1]20th'!R3</f>
        <v>1</v>
      </c>
      <c r="Y27" s="81">
        <f>'[1]20th'!S3</f>
        <v>34.5</v>
      </c>
      <c r="Z27" s="56">
        <f>'[1]20th'!T3</f>
        <v>34.5</v>
      </c>
      <c r="AA27" s="17">
        <f>'[1]20th'!U3</f>
        <v>23</v>
      </c>
      <c r="AB27" s="129">
        <f>'[1]20th'!V3</f>
        <v>11.5</v>
      </c>
      <c r="AC27" s="119">
        <f>'[1]20th'!W3</f>
        <v>5</v>
      </c>
      <c r="AD27" s="37">
        <f>'[1]20th'!X3</f>
        <v>5</v>
      </c>
      <c r="AE27" s="36">
        <f>'[1]20th'!Y3</f>
        <v>3</v>
      </c>
      <c r="AF27" s="124">
        <f>'[1]20th'!Z3</f>
        <v>3.75</v>
      </c>
      <c r="AG27" s="126" t="str">
        <f t="shared" ref="AG27:AG35" si="2">IF(Z27="","",IF(Z27&gt;=23,"J",IF(Z27&lt;23,"L")))</f>
        <v>J</v>
      </c>
      <c r="AH27" s="69" t="str">
        <f t="shared" ref="AH27:AH36" si="3">IF(Z27="","",IF(Z27&gt;=Y27-8,"J",IF(Z27&lt;Y27-8,"L")))</f>
        <v>J</v>
      </c>
      <c r="AI27" s="15" t="str">
        <f>'[1]20th'!$AA$3</f>
        <v>A</v>
      </c>
    </row>
    <row r="28" spans="1:35" ht="12" customHeight="1" x14ac:dyDescent="0.2">
      <c r="A28" s="450" t="s">
        <v>2</v>
      </c>
      <c r="B28" s="451"/>
      <c r="C28" s="217">
        <f>'[2]20th'!$E$17+'[2]20th'!$F$17+'[2]20th'!$G$17</f>
        <v>1</v>
      </c>
      <c r="D28" s="319">
        <f>'[2]20th'!$H$17+'[2]20th'!$I$17+'[2]20th'!$J$17</f>
        <v>0</v>
      </c>
      <c r="E28" s="14">
        <f>'[2]20th'!B3</f>
        <v>3</v>
      </c>
      <c r="F28" s="71">
        <f>'[2]20th'!C3</f>
        <v>3</v>
      </c>
      <c r="G28" s="16">
        <f>'[2]20th'!D3</f>
        <v>2</v>
      </c>
      <c r="H28" s="325">
        <f>'[2]20th'!E3</f>
        <v>1</v>
      </c>
      <c r="I28" s="81">
        <f>'[2]20th'!F3</f>
        <v>34.5</v>
      </c>
      <c r="J28" s="56">
        <f>'[2]20th'!G3</f>
        <v>34.5</v>
      </c>
      <c r="K28" s="57">
        <f>'[2]20th'!H3</f>
        <v>23</v>
      </c>
      <c r="L28" s="121">
        <f>'[2]20th'!I3</f>
        <v>11.5</v>
      </c>
      <c r="M28" s="150">
        <f>'[2]20th'!J3</f>
        <v>5</v>
      </c>
      <c r="N28" s="37">
        <f>'[2]20th'!K3</f>
        <v>5</v>
      </c>
      <c r="O28" s="36">
        <f>'[2]20th'!L3</f>
        <v>3</v>
      </c>
      <c r="P28" s="151">
        <f>'[2]20th'!M3</f>
        <v>3.75</v>
      </c>
      <c r="Q28" s="165" t="str">
        <f t="shared" ref="Q28:Q53" si="4">IF(D28="","",IF(D28&gt;=C28,"J",IF(D28&lt;C28,"L")))</f>
        <v>L</v>
      </c>
      <c r="R28" s="69" t="str">
        <f t="shared" si="0"/>
        <v>J</v>
      </c>
      <c r="S28" s="69" t="str">
        <f t="shared" si="1"/>
        <v>J</v>
      </c>
      <c r="T28" s="15" t="str">
        <f>'[2]20th'!N3</f>
        <v>A</v>
      </c>
      <c r="U28" s="14">
        <f>'[2]20th'!O3</f>
        <v>3</v>
      </c>
      <c r="V28" s="71">
        <f>'[2]20th'!P3</f>
        <v>3</v>
      </c>
      <c r="W28" s="16">
        <f>'[2]20th'!Q3</f>
        <v>2</v>
      </c>
      <c r="X28" s="186">
        <f>'[2]20th'!R3</f>
        <v>2</v>
      </c>
      <c r="Y28" s="81">
        <f>'[2]20th'!S3</f>
        <v>34.5</v>
      </c>
      <c r="Z28" s="56">
        <f>'[2]20th'!T3</f>
        <v>34.5</v>
      </c>
      <c r="AA28" s="17">
        <f>'[2]20th'!U3</f>
        <v>23</v>
      </c>
      <c r="AB28" s="129">
        <f>'[2]20th'!V3</f>
        <v>23</v>
      </c>
      <c r="AC28" s="119">
        <f>'[2]20th'!W3</f>
        <v>5</v>
      </c>
      <c r="AD28" s="37">
        <f>'[2]20th'!X3</f>
        <v>5</v>
      </c>
      <c r="AE28" s="36">
        <f>'[2]20th'!Y3</f>
        <v>3</v>
      </c>
      <c r="AF28" s="124">
        <f>'[2]20th'!Z3</f>
        <v>3</v>
      </c>
      <c r="AG28" s="126" t="str">
        <f t="shared" si="2"/>
        <v>J</v>
      </c>
      <c r="AH28" s="69" t="str">
        <f t="shared" si="3"/>
        <v>J</v>
      </c>
      <c r="AI28" s="15" t="str">
        <f>'[2]20th'!$AA$3</f>
        <v>G</v>
      </c>
    </row>
    <row r="29" spans="1:35" ht="12" customHeight="1" x14ac:dyDescent="0.2">
      <c r="A29" s="450" t="s">
        <v>3</v>
      </c>
      <c r="B29" s="451"/>
      <c r="C29" s="217">
        <f>'[3]20th'!$E$17+'[3]20th'!$F$17+'[3]20th'!$G$17</f>
        <v>1</v>
      </c>
      <c r="D29" s="319">
        <f>'[3]20th'!$H$17+'[3]20th'!$I$17+'[3]20th'!$J$17</f>
        <v>1</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J</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450" t="s">
        <v>119</v>
      </c>
      <c r="B30" s="451"/>
      <c r="C30" s="217">
        <f>'[4]20th'!$E$17+'[4]20th'!$F$17+'[4]20th'!$G$17</f>
        <v>1</v>
      </c>
      <c r="D30" s="319">
        <f>'[4]20th'!$H$17+'[4]20th'!$I$17+'[4]20th'!$J$17</f>
        <v>1</v>
      </c>
      <c r="E30" s="14">
        <f>'[4]20th'!B3</f>
        <v>7</v>
      </c>
      <c r="F30" s="71">
        <f>'[4]20th'!C3</f>
        <v>5</v>
      </c>
      <c r="G30" s="16">
        <f>'[4]20th'!D3</f>
        <v>7</v>
      </c>
      <c r="H30" s="325">
        <f>'[4]20th'!E3</f>
        <v>8</v>
      </c>
      <c r="I30" s="81">
        <f>'[4]20th'!F3</f>
        <v>80.5</v>
      </c>
      <c r="J30" s="56">
        <f>'[4]20th'!G3</f>
        <v>57.5</v>
      </c>
      <c r="K30" s="57">
        <f>'[4]20th'!H3</f>
        <v>80.5</v>
      </c>
      <c r="L30" s="121">
        <f>'[4]20th'!I3</f>
        <v>92</v>
      </c>
      <c r="M30" s="150">
        <f>'[4]20th'!J3</f>
        <v>5.1428571428571432</v>
      </c>
      <c r="N30" s="37">
        <f>'[4]20th'!K3</f>
        <v>7.2</v>
      </c>
      <c r="O30" s="36">
        <f>'[4]20th'!L3</f>
        <v>2.5714285714285716</v>
      </c>
      <c r="P30" s="151">
        <f>'[4]20th'!M3</f>
        <v>2.7692307692307692</v>
      </c>
      <c r="Q30" s="165" t="str">
        <f t="shared" si="4"/>
        <v>J</v>
      </c>
      <c r="R30" s="69" t="str">
        <f t="shared" si="0"/>
        <v>J</v>
      </c>
      <c r="S30" s="69" t="str">
        <f t="shared" si="1"/>
        <v>L</v>
      </c>
      <c r="T30" s="15" t="str">
        <f>'[4]20th'!N3</f>
        <v>A</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 t="shared" si="2"/>
        <v>J</v>
      </c>
      <c r="AH30" s="69" t="str">
        <f t="shared" si="3"/>
        <v>J</v>
      </c>
      <c r="AI30" s="15" t="str">
        <f>'[4]20th'!$AA$3</f>
        <v>G</v>
      </c>
    </row>
    <row r="31" spans="1:35" ht="12" customHeight="1" x14ac:dyDescent="0.2">
      <c r="A31" s="450" t="s">
        <v>121</v>
      </c>
      <c r="B31" s="451"/>
      <c r="C31" s="217">
        <f>'[5]20th'!$E$17+'[5]20th'!$F$17+'[5]20th'!$G$17</f>
        <v>1</v>
      </c>
      <c r="D31" s="319">
        <f>'[5]20th'!$H$17+'[5]20th'!$I$17+'[5]20th'!$J$17</f>
        <v>1</v>
      </c>
      <c r="E31" s="14">
        <f>'[5]20th'!B3</f>
        <v>6</v>
      </c>
      <c r="F31" s="71">
        <f>'[5]20th'!C3</f>
        <v>6</v>
      </c>
      <c r="G31" s="16">
        <f>'[5]20th'!D3</f>
        <v>2</v>
      </c>
      <c r="H31" s="325">
        <f>'[5]20th'!E3</f>
        <v>2</v>
      </c>
      <c r="I31" s="81">
        <f>'[5]20th'!F3</f>
        <v>69</v>
      </c>
      <c r="J31" s="56">
        <f>'[5]20th'!G3</f>
        <v>69</v>
      </c>
      <c r="K31" s="57">
        <f>'[5]20th'!H3</f>
        <v>23</v>
      </c>
      <c r="L31" s="121">
        <f>'[5]20th'!I3</f>
        <v>23</v>
      </c>
      <c r="M31" s="150">
        <f>'[5]20th'!J3</f>
        <v>4</v>
      </c>
      <c r="N31" s="37">
        <f>'[5]20th'!K3</f>
        <v>4</v>
      </c>
      <c r="O31" s="36">
        <f>'[5]20th'!L3</f>
        <v>3</v>
      </c>
      <c r="P31" s="151">
        <f>'[5]20th'!M3</f>
        <v>3</v>
      </c>
      <c r="Q31" s="165" t="str">
        <f t="shared" si="4"/>
        <v>J</v>
      </c>
      <c r="R31" s="69" t="str">
        <f t="shared" si="0"/>
        <v>J</v>
      </c>
      <c r="S31" s="69" t="str">
        <f t="shared" si="1"/>
        <v>J</v>
      </c>
      <c r="T31" s="15" t="str">
        <f>'[5]20th'!N3</f>
        <v>A</v>
      </c>
      <c r="U31" s="14">
        <f>'[5]20th'!O3</f>
        <v>5</v>
      </c>
      <c r="V31" s="71">
        <f>'[5]20th'!P3</f>
        <v>5</v>
      </c>
      <c r="W31" s="16">
        <f>'[5]20th'!Q3</f>
        <v>1</v>
      </c>
      <c r="X31" s="186">
        <f>'[5]20th'!R3</f>
        <v>1</v>
      </c>
      <c r="Y31" s="81">
        <f>'[5]20th'!S3</f>
        <v>57.5</v>
      </c>
      <c r="Z31" s="56">
        <f>'[5]20th'!T3</f>
        <v>57.5</v>
      </c>
      <c r="AA31" s="17">
        <f>'[5]20th'!U3</f>
        <v>11.5</v>
      </c>
      <c r="AB31" s="129">
        <f>'[5]20th'!V3</f>
        <v>11.5</v>
      </c>
      <c r="AC31" s="119">
        <f>'[5]20th'!W3</f>
        <v>4.8</v>
      </c>
      <c r="AD31" s="37">
        <f>'[5]20th'!X3</f>
        <v>4.8</v>
      </c>
      <c r="AE31" s="36">
        <f>'[5]20th'!Y3</f>
        <v>4</v>
      </c>
      <c r="AF31" s="124">
        <f>'[5]20th'!Z3</f>
        <v>4</v>
      </c>
      <c r="AG31" s="126" t="str">
        <f t="shared" si="2"/>
        <v>J</v>
      </c>
      <c r="AH31" s="69" t="str">
        <f t="shared" si="3"/>
        <v>J</v>
      </c>
      <c r="AI31" s="15" t="str">
        <f>'[5]20th'!$AA$3</f>
        <v>A</v>
      </c>
    </row>
    <row r="32" spans="1:35" ht="12" customHeight="1" x14ac:dyDescent="0.2">
      <c r="A32" s="563" t="s">
        <v>129</v>
      </c>
      <c r="B32" s="564"/>
      <c r="C32" s="217">
        <v>1</v>
      </c>
      <c r="D32" s="319">
        <v>0</v>
      </c>
      <c r="E32" s="14">
        <f>'[6]20th'!B3</f>
        <v>2</v>
      </c>
      <c r="F32" s="315">
        <f>'[6]20th'!C3</f>
        <v>2</v>
      </c>
      <c r="G32" s="16">
        <f>'[6]20th'!D3</f>
        <v>3</v>
      </c>
      <c r="H32" s="314">
        <f>'[6]20th'!E3</f>
        <v>3</v>
      </c>
      <c r="I32" s="81">
        <f>'[6]20th'!F3</f>
        <v>23</v>
      </c>
      <c r="J32" s="56">
        <f>'[6]20th'!G3</f>
        <v>23</v>
      </c>
      <c r="K32" s="17">
        <f>'[6]20th'!H3</f>
        <v>34.5</v>
      </c>
      <c r="L32" s="129">
        <f>'[6]20th'!I3</f>
        <v>34.5</v>
      </c>
      <c r="M32" s="150">
        <f>'[6]20th'!J3</f>
        <v>0</v>
      </c>
      <c r="N32" s="72">
        <f>'[6]20th'!K3</f>
        <v>0</v>
      </c>
      <c r="O32" s="36">
        <f>'[6]20th'!L3</f>
        <v>0</v>
      </c>
      <c r="P32" s="187">
        <f>'[6]20th'!M3</f>
        <v>0</v>
      </c>
      <c r="Q32" s="165" t="str">
        <f>IF(D32="","",IF(D32&gt;=C32,"J",IF(D32&lt;C32,"L")))</f>
        <v>L</v>
      </c>
      <c r="R32" s="69" t="str">
        <f>IF(J32="","",IF(J32&gt;=23,"J",IF(J32&lt;23,"L")))</f>
        <v>J</v>
      </c>
      <c r="S32" s="69" t="str">
        <f t="shared" si="1"/>
        <v>J</v>
      </c>
      <c r="T32" s="15" t="str">
        <f>'[6]20th'!N3</f>
        <v>G</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450" t="s">
        <v>5</v>
      </c>
      <c r="B33" s="451"/>
      <c r="C33" s="217">
        <f>'[7]20th'!$E$17+'[7]20th'!$F$17+'[7]20th'!$G$17</f>
        <v>1</v>
      </c>
      <c r="D33" s="319">
        <f>'[7]20th'!$H$17+'[7]20th'!$I$17+'[7]20th'!$J$17</f>
        <v>0</v>
      </c>
      <c r="E33" s="14">
        <f>'[7]20th'!B3</f>
        <v>6</v>
      </c>
      <c r="F33" s="71">
        <f>'[7]20th'!C3</f>
        <v>3.65</v>
      </c>
      <c r="G33" s="16">
        <f>'[7]20th'!D3</f>
        <v>2</v>
      </c>
      <c r="H33" s="325">
        <f>'[7]20th'!E3</f>
        <v>2</v>
      </c>
      <c r="I33" s="81">
        <f>'[7]20th'!F3</f>
        <v>69</v>
      </c>
      <c r="J33" s="56">
        <f>'[7]20th'!G3</f>
        <v>42</v>
      </c>
      <c r="K33" s="57">
        <f>'[7]20th'!H3</f>
        <v>23</v>
      </c>
      <c r="L33" s="121">
        <f>'[7]20th'!I3</f>
        <v>23</v>
      </c>
      <c r="M33" s="263" t="str">
        <f>'[7]20th'!J3</f>
        <v>N/A</v>
      </c>
      <c r="N33" s="264" t="str">
        <f>'[7]20th'!K3</f>
        <v>N/A</v>
      </c>
      <c r="O33" s="264" t="str">
        <f>'[7]20th'!L3</f>
        <v>N/A</v>
      </c>
      <c r="P33" s="266" t="str">
        <f>'[7]20th'!M3</f>
        <v>N/A</v>
      </c>
      <c r="Q33" s="165" t="str">
        <f t="shared" si="4"/>
        <v>L</v>
      </c>
      <c r="R33" s="69" t="str">
        <f t="shared" si="0"/>
        <v>J</v>
      </c>
      <c r="S33" s="69" t="str">
        <f t="shared" si="1"/>
        <v>L</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450" t="s">
        <v>8</v>
      </c>
      <c r="B34" s="451"/>
      <c r="C34" s="217"/>
      <c r="D34" s="319"/>
      <c r="E34" s="14">
        <f>'[8]20th'!B3</f>
        <v>16</v>
      </c>
      <c r="F34" s="71">
        <f>'[8]20th'!C3</f>
        <v>16</v>
      </c>
      <c r="G34" s="16">
        <f>'[8]20th'!D3</f>
        <v>7</v>
      </c>
      <c r="H34" s="325">
        <f>'[8]20th'!E3</f>
        <v>6</v>
      </c>
      <c r="I34" s="81">
        <f>'[8]20th'!F3</f>
        <v>184</v>
      </c>
      <c r="J34" s="56">
        <f>'[8]20th'!G3</f>
        <v>184</v>
      </c>
      <c r="K34" s="57">
        <f>'[8]20th'!H3</f>
        <v>80.5</v>
      </c>
      <c r="L34" s="121">
        <f>'[8]20th'!I3</f>
        <v>69</v>
      </c>
      <c r="M34" s="263" t="str">
        <f>'[8]20th'!J3</f>
        <v>N/A</v>
      </c>
      <c r="N34" s="264" t="str">
        <f>'[8]20th'!K3</f>
        <v>N/A</v>
      </c>
      <c r="O34" s="264" t="str">
        <f>'[8]20th'!L3</f>
        <v>N/A</v>
      </c>
      <c r="P34" s="266" t="str">
        <f>'[8]20th'!M3</f>
        <v>N/A</v>
      </c>
      <c r="Q34" s="340" t="s">
        <v>120</v>
      </c>
      <c r="R34" s="69" t="str">
        <f t="shared" si="0"/>
        <v>J</v>
      </c>
      <c r="S34" s="69" t="str">
        <f t="shared" si="1"/>
        <v>J</v>
      </c>
      <c r="T34" s="15" t="str">
        <f>'[8]20th'!N3</f>
        <v>G</v>
      </c>
      <c r="U34" s="14">
        <f>'[8]20th'!O3</f>
        <v>15</v>
      </c>
      <c r="V34" s="71">
        <f>'[8]20th'!P3</f>
        <v>15</v>
      </c>
      <c r="W34" s="16">
        <f>'[8]20th'!Q3</f>
        <v>5</v>
      </c>
      <c r="X34" s="186">
        <f>'[8]20th'!R3</f>
        <v>5</v>
      </c>
      <c r="Y34" s="81">
        <f>'[8]20th'!S3</f>
        <v>172.5</v>
      </c>
      <c r="Z34" s="56">
        <f>'[8]20th'!T3</f>
        <v>172.5</v>
      </c>
      <c r="AA34" s="17">
        <f>'[8]20th'!U3</f>
        <v>57.5</v>
      </c>
      <c r="AB34" s="214">
        <f>'[8]20th'!V3</f>
        <v>57.5</v>
      </c>
      <c r="AC34" s="321" t="str">
        <f>'[8]20th'!W3</f>
        <v>N/A</v>
      </c>
      <c r="AD34" s="264" t="str">
        <f>'[8]20th'!X3</f>
        <v>N/A</v>
      </c>
      <c r="AE34" s="264" t="str">
        <f>'[8]20th'!Y3</f>
        <v>N/A</v>
      </c>
      <c r="AF34" s="265" t="str">
        <f>'[8]20th'!Z3</f>
        <v>N/A</v>
      </c>
      <c r="AG34" s="126" t="str">
        <f t="shared" si="2"/>
        <v>J</v>
      </c>
      <c r="AH34" s="69" t="str">
        <f t="shared" si="3"/>
        <v>J</v>
      </c>
      <c r="AI34" s="15" t="str">
        <f>'[8]20th'!$AA$3</f>
        <v>G</v>
      </c>
    </row>
    <row r="35" spans="1:36" ht="12" customHeight="1" x14ac:dyDescent="0.2">
      <c r="A35" s="316" t="s">
        <v>131</v>
      </c>
      <c r="B35" s="317"/>
      <c r="C35" s="217"/>
      <c r="D35" s="319"/>
      <c r="E35" s="14">
        <f>'[9]20th'!B3</f>
        <v>6</v>
      </c>
      <c r="F35" s="301">
        <f>'[9]20th'!C3</f>
        <v>6</v>
      </c>
      <c r="G35" s="16">
        <f>'[9]20th'!D3</f>
        <v>2</v>
      </c>
      <c r="H35" s="327">
        <f>'[9]20th'!E3</f>
        <v>2</v>
      </c>
      <c r="I35" s="14">
        <f>'[9]20th'!F3</f>
        <v>69</v>
      </c>
      <c r="J35" s="301">
        <f>'[9]20th'!G3</f>
        <v>69</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1"/>
        <v>J</v>
      </c>
      <c r="T35" s="323" t="str">
        <f>'[9]20th'!N3</f>
        <v>A</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450" t="s">
        <v>67</v>
      </c>
      <c r="B36" s="451"/>
      <c r="C36" s="217"/>
      <c r="D36" s="319"/>
      <c r="E36" s="14">
        <f>'[10]20th'!B3</f>
        <v>5</v>
      </c>
      <c r="F36" s="71">
        <f>'[10]20th'!C3</f>
        <v>5</v>
      </c>
      <c r="G36" s="16">
        <f>'[10]20th'!D3</f>
        <v>1</v>
      </c>
      <c r="H36" s="325">
        <f>'[10]20th'!E3</f>
        <v>0</v>
      </c>
      <c r="I36" s="81">
        <f>'[10]20th'!F3</f>
        <v>53.5</v>
      </c>
      <c r="J36" s="56">
        <f>'[10]20th'!G3</f>
        <v>53.5</v>
      </c>
      <c r="K36" s="57">
        <f>'[10]20th'!H3</f>
        <v>11.5</v>
      </c>
      <c r="L36" s="121">
        <f>'[10]20th'!I3</f>
        <v>0</v>
      </c>
      <c r="M36" s="263" t="str">
        <f>'[10]20th'!J3</f>
        <v>N/A</v>
      </c>
      <c r="N36" s="264" t="str">
        <f>'[10]20th'!K3</f>
        <v>N/A</v>
      </c>
      <c r="O36" s="264" t="str">
        <f>'[10]20th'!L3</f>
        <v>N/A</v>
      </c>
      <c r="P36" s="266" t="str">
        <f>'[10]20th'!M3</f>
        <v>N/A</v>
      </c>
      <c r="Q36" s="340" t="s">
        <v>120</v>
      </c>
      <c r="R36" s="69" t="str">
        <f t="shared" si="0"/>
        <v>J</v>
      </c>
      <c r="S36" s="69" t="str">
        <f t="shared" si="1"/>
        <v>J</v>
      </c>
      <c r="T36" s="15" t="str">
        <f>'[10]20th'!N3</f>
        <v>A</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448" t="s">
        <v>9</v>
      </c>
      <c r="B37" s="449"/>
      <c r="C37" s="218"/>
      <c r="D37" s="320"/>
      <c r="E37" s="22">
        <f>'[11]20th'!B3</f>
        <v>2</v>
      </c>
      <c r="F37" s="277">
        <f>'[11]20th'!C3</f>
        <v>2</v>
      </c>
      <c r="G37" s="24">
        <f>'[11]20th'!D3</f>
        <v>0</v>
      </c>
      <c r="H37" s="326">
        <f>'[11]20th'!E3</f>
        <v>0</v>
      </c>
      <c r="I37" s="83">
        <f>'[11]20th'!F3</f>
        <v>23</v>
      </c>
      <c r="J37" s="58">
        <f>'[11]20th'!G3</f>
        <v>23</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t="str">
        <f>'[11]20th'!$AA$3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'[12]20th'!$E$17+'[12]20th'!$F$17+'[12]20th'!$G$17</f>
        <v>1</v>
      </c>
      <c r="D42" s="291">
        <f>'[12]20th'!$H$17+'[12]20th'!$I$17+'[12]20th'!$J$17</f>
        <v>1</v>
      </c>
      <c r="E42" s="14">
        <f>'[12]20th'!B3</f>
        <v>3</v>
      </c>
      <c r="F42" s="71">
        <f>'[12]20th'!C3</f>
        <v>2</v>
      </c>
      <c r="G42" s="16">
        <f>'[12]20th'!D3</f>
        <v>2</v>
      </c>
      <c r="H42" s="186">
        <f>'[12]20th'!E3</f>
        <v>4</v>
      </c>
      <c r="I42" s="81">
        <f>'[12]20th'!F3</f>
        <v>34.5</v>
      </c>
      <c r="J42" s="56">
        <f>'[12]20th'!G3</f>
        <v>23</v>
      </c>
      <c r="K42" s="57">
        <f>'[12]20th'!H3</f>
        <v>23</v>
      </c>
      <c r="L42" s="161">
        <f>'[12]20th'!I3</f>
        <v>46</v>
      </c>
      <c r="M42" s="150">
        <f>'[12]20th'!J3</f>
        <v>6</v>
      </c>
      <c r="N42" s="37">
        <f>'[12]20th'!K3</f>
        <v>9</v>
      </c>
      <c r="O42" s="36">
        <f>'[12]20th'!L3</f>
        <v>3.6</v>
      </c>
      <c r="P42" s="124">
        <f>'[12]20th'!M3</f>
        <v>3</v>
      </c>
      <c r="Q42" s="289" t="str">
        <f>IF(D42="","",IF(D42&gt;=C42,"J",IF(D42&lt;C42,"L")))</f>
        <v>J</v>
      </c>
      <c r="R42" s="184" t="str">
        <f>IF(J42="","",IF(J42&gt;=23,"J",IF(J42&lt;23,"L")))</f>
        <v>J</v>
      </c>
      <c r="S42" s="184" t="str">
        <f t="shared" ref="S42:S53" si="5">IF(J42="","",IF(J42&gt;=I42-8,"J",IF(J42&lt;I42-8,"L")))</f>
        <v>L</v>
      </c>
      <c r="T42" s="185" t="str">
        <f>'[12]20th'!N3</f>
        <v>G</v>
      </c>
      <c r="U42" s="14">
        <f>'[12]20th'!O3</f>
        <v>3</v>
      </c>
      <c r="V42" s="71">
        <f>'[12]20th'!P3</f>
        <v>3</v>
      </c>
      <c r="W42" s="16">
        <f>'[12]20th'!Q3</f>
        <v>1</v>
      </c>
      <c r="X42" s="186">
        <f>'[12]20th'!R3</f>
        <v>2</v>
      </c>
      <c r="Y42" s="55">
        <f>'[12]20th'!S3</f>
        <v>34.5</v>
      </c>
      <c r="Z42" s="56">
        <f>'[12]20th'!T3</f>
        <v>34.5</v>
      </c>
      <c r="AA42" s="17">
        <f>'[12]20th'!U3</f>
        <v>11.5</v>
      </c>
      <c r="AB42" s="129">
        <f>'[12]20th'!V3</f>
        <v>23</v>
      </c>
      <c r="AC42" s="150">
        <f>'[12]20th'!W3</f>
        <v>6</v>
      </c>
      <c r="AD42" s="37">
        <f>'[12]20th'!X3</f>
        <v>6</v>
      </c>
      <c r="AE42" s="36">
        <f>'[12]20th'!Y3</f>
        <v>4.5</v>
      </c>
      <c r="AF42" s="151">
        <f>'[12]20th'!Z3</f>
        <v>3.6</v>
      </c>
      <c r="AG42" s="165" t="str">
        <f t="shared" ref="AG42:AG53" si="6">IF(Z42="","",IF(Z42&gt;=23,"J",IF(Z42&lt;23,"L")))</f>
        <v>J</v>
      </c>
      <c r="AH42" s="69" t="str">
        <f t="shared" ref="AH42:AH53" si="7">IF(Z42="","",IF(Z42&gt;=Y42-8,"J",IF(Z42&lt;Y42-8,"L")))</f>
        <v>J</v>
      </c>
      <c r="AI42" s="15" t="str">
        <f>'[12]20th'!$AA$3</f>
        <v>A</v>
      </c>
    </row>
    <row r="43" spans="1:36" ht="12" customHeight="1" x14ac:dyDescent="0.2">
      <c r="A43" s="450" t="s">
        <v>6</v>
      </c>
      <c r="B43" s="451"/>
      <c r="C43" s="217">
        <f>'[13]20th'!$E$17+'[13]20th'!$F$17+'[13]20th'!$G$17</f>
        <v>1</v>
      </c>
      <c r="D43" s="254">
        <f>'[13]20th'!$H$17+'[13]20th'!$I$17+'[13]20th'!$J$17</f>
        <v>0</v>
      </c>
      <c r="E43" s="14">
        <f>'[13]20th'!B3</f>
        <v>3</v>
      </c>
      <c r="F43" s="71">
        <f>'[13]20th'!C3</f>
        <v>2</v>
      </c>
      <c r="G43" s="16">
        <f>'[13]20th'!D3</f>
        <v>5</v>
      </c>
      <c r="H43" s="186">
        <f>'[13]20th'!E3</f>
        <v>5</v>
      </c>
      <c r="I43" s="81">
        <f>'[13]20th'!F3</f>
        <v>34.5</v>
      </c>
      <c r="J43" s="56">
        <f>'[13]20th'!G3</f>
        <v>23</v>
      </c>
      <c r="K43" s="57">
        <f>'[13]20th'!H3</f>
        <v>57.5</v>
      </c>
      <c r="L43" s="161">
        <f>'[13]20th'!I3</f>
        <v>57.5</v>
      </c>
      <c r="M43" s="150">
        <f>'[13]20th'!J3</f>
        <v>5.333333333333333</v>
      </c>
      <c r="N43" s="37">
        <f>'[13]20th'!K3</f>
        <v>8</v>
      </c>
      <c r="O43" s="36">
        <f>'[13]20th'!L3</f>
        <v>2</v>
      </c>
      <c r="P43" s="124">
        <f>'[13]20th'!M3</f>
        <v>2.2857142857142856</v>
      </c>
      <c r="Q43" s="126" t="str">
        <f>IF(D43="","",IF(D43&gt;=C43,"J",IF(D43&lt;C43,"L")))</f>
        <v>L</v>
      </c>
      <c r="R43" s="90" t="str">
        <f>IF(J43="","",IF(J43&gt;=23,"J",IF(J43&lt;23,"L")))</f>
        <v>J</v>
      </c>
      <c r="S43" s="69" t="str">
        <f t="shared" si="5"/>
        <v>L</v>
      </c>
      <c r="T43" s="15" t="str">
        <f>'[13]20th'!N3</f>
        <v>A</v>
      </c>
      <c r="U43" s="14">
        <f>'[13]20th'!O3</f>
        <v>3</v>
      </c>
      <c r="V43" s="71">
        <f>'[13]20th'!P3</f>
        <v>2</v>
      </c>
      <c r="W43" s="16">
        <f>'[13]20th'!Q3</f>
        <v>5</v>
      </c>
      <c r="X43" s="186">
        <f>'[13]20th'!R3</f>
        <v>5</v>
      </c>
      <c r="Y43" s="55">
        <f>'[13]20th'!S3</f>
        <v>34.5</v>
      </c>
      <c r="Z43" s="56">
        <f>'[13]20th'!T3</f>
        <v>23</v>
      </c>
      <c r="AA43" s="17">
        <f>'[13]20th'!U3</f>
        <v>57.5</v>
      </c>
      <c r="AB43" s="129">
        <f>'[13]20th'!V3</f>
        <v>57.5</v>
      </c>
      <c r="AC43" s="150">
        <f>'[13]20th'!W3</f>
        <v>5.333333333333333</v>
      </c>
      <c r="AD43" s="37">
        <f>'[13]20th'!X3</f>
        <v>8</v>
      </c>
      <c r="AE43" s="36">
        <f>'[13]20th'!Y3</f>
        <v>2</v>
      </c>
      <c r="AF43" s="151">
        <f>'[13]20th'!Z3</f>
        <v>2.2857142857142856</v>
      </c>
      <c r="AG43" s="165" t="str">
        <f t="shared" si="6"/>
        <v>J</v>
      </c>
      <c r="AH43" s="69" t="str">
        <f t="shared" si="7"/>
        <v>L</v>
      </c>
      <c r="AI43" s="15" t="str">
        <f>'[13]20th'!$AA$3</f>
        <v>A</v>
      </c>
    </row>
    <row r="44" spans="1:36" ht="12" customHeight="1" x14ac:dyDescent="0.2">
      <c r="A44" s="450" t="s">
        <v>7</v>
      </c>
      <c r="B44" s="451"/>
      <c r="C44" s="217">
        <f>'[14]20th'!$E$17+'[14]20th'!$F$17+'[14]20th'!$G$17</f>
        <v>1</v>
      </c>
      <c r="D44" s="254">
        <f>'[14]20th'!$H$17+'[14]20th'!$I$17+'[14]20th'!$J$17</f>
        <v>1</v>
      </c>
      <c r="E44" s="14">
        <f>'[14]20th'!B3</f>
        <v>3</v>
      </c>
      <c r="F44" s="71">
        <f>'[14]20th'!C3</f>
        <v>3</v>
      </c>
      <c r="G44" s="16">
        <f>'[14]20th'!D3</f>
        <v>2</v>
      </c>
      <c r="H44" s="186">
        <f>'[14]20th'!E3</f>
        <v>3</v>
      </c>
      <c r="I44" s="81">
        <f>'[14]20th'!F3</f>
        <v>34.5</v>
      </c>
      <c r="J44" s="56">
        <f>'[14]20th'!G3</f>
        <v>34.5</v>
      </c>
      <c r="K44" s="57">
        <f>'[14]20th'!H3</f>
        <v>23</v>
      </c>
      <c r="L44" s="161">
        <f>'[14]20th'!I3</f>
        <v>34.5</v>
      </c>
      <c r="M44" s="150">
        <f>'[14]20th'!J3</f>
        <v>6</v>
      </c>
      <c r="N44" s="37">
        <f>'[14]20th'!K3</f>
        <v>6</v>
      </c>
      <c r="O44" s="36">
        <f>'[14]20th'!L3</f>
        <v>3.6</v>
      </c>
      <c r="P44" s="124">
        <f>'[14]20th'!M3</f>
        <v>3</v>
      </c>
      <c r="Q44" s="126" t="str">
        <f>IF(D44="","",IF(D44&gt;=C44,"J",IF(D44&lt;C44,"L")))</f>
        <v>J</v>
      </c>
      <c r="R44" s="90" t="str">
        <f>IF(J44="","",IF(J44&gt;=23,"J",IF(J44&lt;23,"L")))</f>
        <v>J</v>
      </c>
      <c r="S44" s="69" t="str">
        <f t="shared" si="5"/>
        <v>J</v>
      </c>
      <c r="T44" s="15" t="str">
        <f>'[14]20th'!N3</f>
        <v>A</v>
      </c>
      <c r="U44" s="14">
        <f>'[14]20th'!O3</f>
        <v>3</v>
      </c>
      <c r="V44" s="71">
        <f>'[14]20th'!P3</f>
        <v>3</v>
      </c>
      <c r="W44" s="16">
        <f>'[14]20th'!Q3</f>
        <v>1</v>
      </c>
      <c r="X44" s="186">
        <f>'[14]20th'!R3</f>
        <v>3</v>
      </c>
      <c r="Y44" s="55">
        <f>'[14]20th'!S3</f>
        <v>34.5</v>
      </c>
      <c r="Z44" s="56">
        <f>'[14]20th'!T3</f>
        <v>34.5</v>
      </c>
      <c r="AA44" s="17">
        <f>'[14]20th'!U3</f>
        <v>11.5</v>
      </c>
      <c r="AB44" s="129">
        <f>'[14]20th'!V3</f>
        <v>34.5</v>
      </c>
      <c r="AC44" s="150">
        <f>'[14]20th'!W3</f>
        <v>6</v>
      </c>
      <c r="AD44" s="37">
        <f>'[14]20th'!X3</f>
        <v>6</v>
      </c>
      <c r="AE44" s="36">
        <f>'[14]20th'!Y3</f>
        <v>4.5</v>
      </c>
      <c r="AF44" s="151">
        <f>'[14]20th'!Z3</f>
        <v>3</v>
      </c>
      <c r="AG44" s="165" t="str">
        <f t="shared" si="6"/>
        <v>J</v>
      </c>
      <c r="AH44" s="69" t="str">
        <f t="shared" si="7"/>
        <v>J</v>
      </c>
      <c r="AI44" s="15" t="str">
        <f>'[14]20th'!$AA$3</f>
        <v>G</v>
      </c>
    </row>
    <row r="45" spans="1:36" ht="12" customHeight="1" x14ac:dyDescent="0.2">
      <c r="A45" s="450" t="s">
        <v>11</v>
      </c>
      <c r="B45" s="451"/>
      <c r="C45" s="217">
        <f>'[15]20th'!$E$17+'[15]20th'!$F$17+'[15]20th'!$G$17</f>
        <v>1</v>
      </c>
      <c r="D45" s="254">
        <f>'[15]20th'!$H$17+'[15]20th'!$I$17+'[15]20th'!$J$17</f>
        <v>1</v>
      </c>
      <c r="E45" s="14">
        <f>'[15]20th'!B3</f>
        <v>4</v>
      </c>
      <c r="F45" s="71">
        <f>'[15]20th'!C3</f>
        <v>3</v>
      </c>
      <c r="G45" s="16">
        <f>'[15]20th'!D3</f>
        <v>4</v>
      </c>
      <c r="H45" s="186">
        <f>'[15]20th'!E3</f>
        <v>3</v>
      </c>
      <c r="I45" s="81">
        <f>'[15]20th'!F3</f>
        <v>46</v>
      </c>
      <c r="J45" s="56">
        <f>'[15]20th'!G3</f>
        <v>34.5</v>
      </c>
      <c r="K45" s="57">
        <f>'[15]20th'!H3</f>
        <v>46</v>
      </c>
      <c r="L45" s="161">
        <f>'[15]20th'!I3</f>
        <v>34.5</v>
      </c>
      <c r="M45" s="150">
        <f>'[15]20th'!J3</f>
        <v>7</v>
      </c>
      <c r="N45" s="37">
        <f>'[15]20th'!K3</f>
        <v>9.3333333333333339</v>
      </c>
      <c r="O45" s="36">
        <f>'[15]20th'!L3</f>
        <v>3.5</v>
      </c>
      <c r="P45" s="124">
        <f>'[15]20th'!M3</f>
        <v>4.666666666666667</v>
      </c>
      <c r="Q45" s="126" t="str">
        <f t="shared" si="4"/>
        <v>J</v>
      </c>
      <c r="R45" s="90" t="str">
        <f t="shared" si="0"/>
        <v>J</v>
      </c>
      <c r="S45" s="69" t="str">
        <f t="shared" si="5"/>
        <v>L</v>
      </c>
      <c r="T45" s="15" t="str">
        <f>'[15]20th'!N3</f>
        <v>A</v>
      </c>
      <c r="U45" s="14">
        <f>'[15]20th'!O3</f>
        <v>4</v>
      </c>
      <c r="V45" s="71">
        <f>'[15]20th'!P3</f>
        <v>4</v>
      </c>
      <c r="W45" s="16">
        <f>'[15]20th'!Q3</f>
        <v>3</v>
      </c>
      <c r="X45" s="186">
        <f>'[15]20th'!R3</f>
        <v>3</v>
      </c>
      <c r="Y45" s="55">
        <f>'[15]20th'!S3</f>
        <v>46</v>
      </c>
      <c r="Z45" s="56">
        <f>'[15]20th'!T3</f>
        <v>46</v>
      </c>
      <c r="AA45" s="17">
        <f>'[15]20th'!U3</f>
        <v>34.5</v>
      </c>
      <c r="AB45" s="129">
        <f>'[15]20th'!V3</f>
        <v>34.5</v>
      </c>
      <c r="AC45" s="150">
        <f>'[15]20th'!W3</f>
        <v>7</v>
      </c>
      <c r="AD45" s="37">
        <f>'[15]20th'!X3</f>
        <v>7</v>
      </c>
      <c r="AE45" s="36">
        <f>'[15]20th'!Y3</f>
        <v>4</v>
      </c>
      <c r="AF45" s="151">
        <f>'[15]20th'!Z3</f>
        <v>4</v>
      </c>
      <c r="AG45" s="165" t="str">
        <f t="shared" si="6"/>
        <v>J</v>
      </c>
      <c r="AH45" s="69" t="str">
        <f t="shared" si="7"/>
        <v>J</v>
      </c>
      <c r="AI45" s="15" t="str">
        <f>'[15]20th'!$AA$3</f>
        <v>A</v>
      </c>
    </row>
    <row r="46" spans="1:36" ht="12" customHeight="1" x14ac:dyDescent="0.2">
      <c r="A46" s="450" t="s">
        <v>10</v>
      </c>
      <c r="B46" s="451"/>
      <c r="C46" s="217">
        <f>'[16]20th'!$E$17+'[16]20th'!$F$17+'[16]20th'!$G$17</f>
        <v>1</v>
      </c>
      <c r="D46" s="254">
        <f>'[16]20th'!$H$17+'[16]20th'!$I$17+'[16]20th'!$J$17</f>
        <v>0</v>
      </c>
      <c r="E46" s="14">
        <f>'[16]20th'!B3</f>
        <v>4</v>
      </c>
      <c r="F46" s="71">
        <f>'[16]20th'!C3</f>
        <v>3</v>
      </c>
      <c r="G46" s="16">
        <f>'[16]20th'!D3</f>
        <v>7</v>
      </c>
      <c r="H46" s="186">
        <f>'[16]20th'!E3</f>
        <v>7</v>
      </c>
      <c r="I46" s="81">
        <f>'[16]20th'!F3</f>
        <v>46</v>
      </c>
      <c r="J46" s="56">
        <f>'[16]20th'!G3</f>
        <v>34.5</v>
      </c>
      <c r="K46" s="57">
        <f>'[16]20th'!H3</f>
        <v>80.5</v>
      </c>
      <c r="L46" s="161">
        <f>'[16]20th'!I3</f>
        <v>80.5</v>
      </c>
      <c r="M46" s="150">
        <f>'[16]20th'!J3</f>
        <v>7.5</v>
      </c>
      <c r="N46" s="37">
        <f>'[16]20th'!K3</f>
        <v>10</v>
      </c>
      <c r="O46" s="36">
        <f>'[16]20th'!L3</f>
        <v>2.7272727272727271</v>
      </c>
      <c r="P46" s="124">
        <f>'[16]20th'!M3</f>
        <v>3</v>
      </c>
      <c r="Q46" s="126" t="str">
        <f t="shared" si="4"/>
        <v>L</v>
      </c>
      <c r="R46" s="90" t="str">
        <f t="shared" si="0"/>
        <v>J</v>
      </c>
      <c r="S46" s="69" t="str">
        <f t="shared" si="5"/>
        <v>L</v>
      </c>
      <c r="T46" s="15" t="str">
        <f>'[16]20th'!N3</f>
        <v>A</v>
      </c>
      <c r="U46" s="14">
        <f>'[16]20th'!O3</f>
        <v>4</v>
      </c>
      <c r="V46" s="71">
        <f>'[16]20th'!P3</f>
        <v>4</v>
      </c>
      <c r="W46" s="16">
        <f>'[16]20th'!Q3</f>
        <v>4</v>
      </c>
      <c r="X46" s="186">
        <f>'[16]20th'!R3</f>
        <v>5</v>
      </c>
      <c r="Y46" s="55">
        <f>'[16]20th'!S3</f>
        <v>46</v>
      </c>
      <c r="Z46" s="56">
        <f>'[16]20th'!T3</f>
        <v>46</v>
      </c>
      <c r="AA46" s="17">
        <f>'[16]20th'!U3</f>
        <v>46</v>
      </c>
      <c r="AB46" s="129">
        <f>'[16]20th'!V3</f>
        <v>57.5</v>
      </c>
      <c r="AC46" s="150">
        <f>'[16]20th'!W3</f>
        <v>7.5</v>
      </c>
      <c r="AD46" s="37">
        <f>'[16]20th'!X3</f>
        <v>7.5</v>
      </c>
      <c r="AE46" s="36">
        <f>'[16]20th'!Y3</f>
        <v>3.75</v>
      </c>
      <c r="AF46" s="151">
        <f>'[16]20th'!Z3</f>
        <v>3.3333333333333335</v>
      </c>
      <c r="AG46" s="165" t="str">
        <f t="shared" si="6"/>
        <v>J</v>
      </c>
      <c r="AH46" s="69" t="str">
        <f t="shared" si="7"/>
        <v>J</v>
      </c>
      <c r="AI46" s="15" t="str">
        <f>'[16]20th'!$AA$3</f>
        <v>A</v>
      </c>
    </row>
    <row r="47" spans="1:36" ht="12" customHeight="1" x14ac:dyDescent="0.2">
      <c r="A47" s="450" t="s">
        <v>13</v>
      </c>
      <c r="B47" s="451"/>
      <c r="C47" s="217">
        <f>'[17]20th'!$E$17+'[17]20th'!$F$17+'[17]20th'!$G$17</f>
        <v>1</v>
      </c>
      <c r="D47" s="254">
        <f>'[17]20th'!$H$17+'[17]20th'!$I$17+'[17]20th'!$J$17</f>
        <v>0</v>
      </c>
      <c r="E47" s="14">
        <f>'[17]20th'!B3</f>
        <v>6</v>
      </c>
      <c r="F47" s="71">
        <f>'[17]20th'!C3</f>
        <v>5.65</v>
      </c>
      <c r="G47" s="16">
        <f>'[17]20th'!D3</f>
        <v>3</v>
      </c>
      <c r="H47" s="186">
        <f>'[17]20th'!E3</f>
        <v>3</v>
      </c>
      <c r="I47" s="81">
        <f>'[17]20th'!F3</f>
        <v>69</v>
      </c>
      <c r="J47" s="56">
        <f>'[17]20th'!G3</f>
        <v>65</v>
      </c>
      <c r="K47" s="57">
        <f>'[17]20th'!H3</f>
        <v>34.5</v>
      </c>
      <c r="L47" s="161">
        <f>'[17]20th'!I3</f>
        <v>34.5</v>
      </c>
      <c r="M47" s="150">
        <f>'[17]20th'!J3</f>
        <v>4.5</v>
      </c>
      <c r="N47" s="72">
        <f>'[17]20th'!K3</f>
        <v>4.7787610619469021</v>
      </c>
      <c r="O47" s="36">
        <f>'[17]20th'!L3</f>
        <v>3</v>
      </c>
      <c r="P47" s="244">
        <f>'[17]20th'!M3</f>
        <v>3.1213872832369942</v>
      </c>
      <c r="Q47" s="126" t="str">
        <f t="shared" si="4"/>
        <v>L</v>
      </c>
      <c r="R47" s="90" t="str">
        <f t="shared" si="0"/>
        <v>J</v>
      </c>
      <c r="S47" s="69" t="str">
        <f t="shared" si="5"/>
        <v>J</v>
      </c>
      <c r="T47" s="15" t="str">
        <f>'[17]20th'!N3</f>
        <v>A</v>
      </c>
      <c r="U47" s="14">
        <f>'[17]20th'!O3</f>
        <v>5</v>
      </c>
      <c r="V47" s="71">
        <f>'[17]20th'!P3</f>
        <v>4</v>
      </c>
      <c r="W47" s="16">
        <f>'[17]20th'!Q3</f>
        <v>1</v>
      </c>
      <c r="X47" s="186">
        <f>'[17]20th'!R3</f>
        <v>2</v>
      </c>
      <c r="Y47" s="55">
        <f>'[17]20th'!S3</f>
        <v>57.5</v>
      </c>
      <c r="Z47" s="56">
        <f>'[17]20th'!T3</f>
        <v>46</v>
      </c>
      <c r="AA47" s="17">
        <f>'[17]20th'!U3</f>
        <v>11.5</v>
      </c>
      <c r="AB47" s="129">
        <f>'[17]20th'!V3</f>
        <v>23</v>
      </c>
      <c r="AC47" s="150">
        <f>'[17]20th'!W3</f>
        <v>5.4</v>
      </c>
      <c r="AD47" s="72">
        <f>'[17]20th'!X3</f>
        <v>6.75</v>
      </c>
      <c r="AE47" s="36">
        <f>'[17]20th'!Y3</f>
        <v>4.5</v>
      </c>
      <c r="AF47" s="187">
        <f>'[17]20th'!Z3</f>
        <v>4.5</v>
      </c>
      <c r="AG47" s="165" t="str">
        <f t="shared" si="6"/>
        <v>J</v>
      </c>
      <c r="AH47" s="69" t="str">
        <f t="shared" si="7"/>
        <v>L</v>
      </c>
      <c r="AI47" s="15" t="str">
        <f>'[17]20th'!$AA$3</f>
        <v>A</v>
      </c>
    </row>
    <row r="48" spans="1:36" ht="12" customHeight="1" x14ac:dyDescent="0.2">
      <c r="A48" s="450" t="s">
        <v>123</v>
      </c>
      <c r="B48" s="451"/>
      <c r="C48" s="217">
        <f>'[18]20th'!$E$17+'[18]20th'!$F$17+'[18]20th'!$G$17</f>
        <v>1</v>
      </c>
      <c r="D48" s="254">
        <f>'[18]20th'!$H$17+'[18]20th'!$I$17+'[18]20th'!$J$17</f>
        <v>1</v>
      </c>
      <c r="E48" s="14">
        <f>'[18]20th'!B3</f>
        <v>6</v>
      </c>
      <c r="F48" s="71">
        <f>'[18]20th'!C3</f>
        <v>6</v>
      </c>
      <c r="G48" s="16">
        <f>'[18]20th'!D3</f>
        <v>4</v>
      </c>
      <c r="H48" s="186">
        <f>'[18]20th'!E3</f>
        <v>4</v>
      </c>
      <c r="I48" s="81">
        <f>'[18]20th'!F3</f>
        <v>69</v>
      </c>
      <c r="J48" s="56">
        <f>'[18]20th'!G3</f>
        <v>69</v>
      </c>
      <c r="K48" s="57">
        <f>'[18]20th'!H3</f>
        <v>46</v>
      </c>
      <c r="L48" s="161">
        <f>'[18]20th'!I3</f>
        <v>46</v>
      </c>
      <c r="M48" s="150">
        <f>'[18]20th'!J3</f>
        <v>6.166666666666667</v>
      </c>
      <c r="N48" s="37">
        <f>'[18]20th'!K3</f>
        <v>6.166666666666667</v>
      </c>
      <c r="O48" s="36">
        <f>'[18]20th'!L3</f>
        <v>3.7</v>
      </c>
      <c r="P48" s="124">
        <f>'[18]20th'!M3</f>
        <v>3.7</v>
      </c>
      <c r="Q48" s="126" t="str">
        <f t="shared" si="4"/>
        <v>J</v>
      </c>
      <c r="R48" s="90" t="str">
        <f t="shared" si="0"/>
        <v>J</v>
      </c>
      <c r="S48" s="69" t="str">
        <f t="shared" si="5"/>
        <v>J</v>
      </c>
      <c r="T48" s="15" t="str">
        <f>'[18]20th'!N3</f>
        <v>A</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450" t="s">
        <v>12</v>
      </c>
      <c r="B49" s="451"/>
      <c r="C49" s="217">
        <f>'[19]20th'!$E$17+'[19]20th'!$F$17+'[19]20th'!$G$17</f>
        <v>1</v>
      </c>
      <c r="D49" s="254">
        <f>'[19]20th'!$H$17+'[19]20th'!$I$17+'[19]20th'!$J$17</f>
        <v>1</v>
      </c>
      <c r="E49" s="14">
        <f>'[19]20th'!B3</f>
        <v>3</v>
      </c>
      <c r="F49" s="71">
        <f>'[19]20th'!C3</f>
        <v>2</v>
      </c>
      <c r="G49" s="16">
        <f>'[19]20th'!D3</f>
        <v>2</v>
      </c>
      <c r="H49" s="186">
        <f>'[19]20th'!E3</f>
        <v>2</v>
      </c>
      <c r="I49" s="81">
        <f>'[19]20th'!F3</f>
        <v>34.5</v>
      </c>
      <c r="J49" s="56">
        <f>'[19]20th'!G3</f>
        <v>23</v>
      </c>
      <c r="K49" s="57">
        <f>'[19]20th'!H3</f>
        <v>23</v>
      </c>
      <c r="L49" s="161">
        <f>'[19]20th'!I3</f>
        <v>23</v>
      </c>
      <c r="M49" s="150">
        <f>'[19]20th'!J3</f>
        <v>6.666666666666667</v>
      </c>
      <c r="N49" s="72">
        <f>'[19]20th'!K3</f>
        <v>10</v>
      </c>
      <c r="O49" s="36">
        <f>'[19]20th'!L3</f>
        <v>4</v>
      </c>
      <c r="P49" s="244">
        <f>'[19]20th'!M3</f>
        <v>5</v>
      </c>
      <c r="Q49" s="126" t="str">
        <f t="shared" si="4"/>
        <v>J</v>
      </c>
      <c r="R49" s="90" t="str">
        <f t="shared" si="0"/>
        <v>J</v>
      </c>
      <c r="S49" s="69" t="str">
        <f t="shared" si="5"/>
        <v>L</v>
      </c>
      <c r="T49" s="15" t="str">
        <f>'[19]20th'!N3</f>
        <v>A</v>
      </c>
      <c r="U49" s="14">
        <f>'[19]20th'!O3</f>
        <v>3</v>
      </c>
      <c r="V49" s="71">
        <f>'[19]20th'!P3</f>
        <v>2</v>
      </c>
      <c r="W49" s="16">
        <f>'[19]20th'!Q3</f>
        <v>1</v>
      </c>
      <c r="X49" s="186">
        <f>'[19]20th'!R3</f>
        <v>1</v>
      </c>
      <c r="Y49" s="55">
        <f>'[19]20th'!S3</f>
        <v>34.5</v>
      </c>
      <c r="Z49" s="56">
        <f>'[19]20th'!T3</f>
        <v>23</v>
      </c>
      <c r="AA49" s="17">
        <f>'[19]20th'!U3</f>
        <v>11.5</v>
      </c>
      <c r="AB49" s="129">
        <f>'[19]20th'!V3</f>
        <v>11.5</v>
      </c>
      <c r="AC49" s="150">
        <f>'[19]20th'!W3</f>
        <v>6.666666666666667</v>
      </c>
      <c r="AD49" s="72">
        <f>'[19]20th'!X3</f>
        <v>10</v>
      </c>
      <c r="AE49" s="36">
        <f>'[19]20th'!Y3</f>
        <v>5</v>
      </c>
      <c r="AF49" s="187">
        <f>'[19]20th'!Z3</f>
        <v>6.666666666666667</v>
      </c>
      <c r="AG49" s="165" t="str">
        <f t="shared" si="6"/>
        <v>J</v>
      </c>
      <c r="AH49" s="69" t="str">
        <f t="shared" si="7"/>
        <v>L</v>
      </c>
      <c r="AI49" s="15" t="str">
        <f>'[19]20th'!$AA$3</f>
        <v>A</v>
      </c>
    </row>
    <row r="50" spans="1:35" ht="12" customHeight="1" x14ac:dyDescent="0.2">
      <c r="A50" s="488" t="s">
        <v>118</v>
      </c>
      <c r="B50" s="489"/>
      <c r="C50" s="217">
        <f>'[20]20th'!$E$17+'[20]20th'!$F$17+'[20]20th'!$G$17</f>
        <v>1</v>
      </c>
      <c r="D50" s="254">
        <f>'[20]20th'!$H$17+'[20]20th'!$I$17+'[20]20th'!$J$17</f>
        <v>0</v>
      </c>
      <c r="E50" s="14">
        <f>'[20]20th'!B3</f>
        <v>2</v>
      </c>
      <c r="F50" s="71">
        <f>'[20]20th'!C3</f>
        <v>2</v>
      </c>
      <c r="G50" s="16">
        <f>'[20]20th'!D3</f>
        <v>2</v>
      </c>
      <c r="H50" s="186">
        <f>'[20]20th'!E3</f>
        <v>2</v>
      </c>
      <c r="I50" s="81">
        <f>'[20]20th'!F3</f>
        <v>23</v>
      </c>
      <c r="J50" s="56">
        <f>'[20]20th'!G3</f>
        <v>23</v>
      </c>
      <c r="K50" s="57">
        <f>'[20]20th'!H3</f>
        <v>23</v>
      </c>
      <c r="L50" s="161">
        <f>'[20]20th'!I3</f>
        <v>23</v>
      </c>
      <c r="M50" s="150">
        <f>'[20]20th'!J3</f>
        <v>6</v>
      </c>
      <c r="N50" s="37">
        <f>'[20]20th'!K3</f>
        <v>6</v>
      </c>
      <c r="O50" s="36">
        <f>'[20]20th'!L3</f>
        <v>3</v>
      </c>
      <c r="P50" s="124">
        <f>'[20]20th'!M3</f>
        <v>3</v>
      </c>
      <c r="Q50" s="126" t="str">
        <f t="shared" si="4"/>
        <v>L</v>
      </c>
      <c r="R50" s="90" t="str">
        <f t="shared" si="0"/>
        <v>J</v>
      </c>
      <c r="S50" s="69" t="str">
        <f t="shared" si="5"/>
        <v>J</v>
      </c>
      <c r="T50" s="15" t="str">
        <f>'[20]20th'!N3</f>
        <v>G</v>
      </c>
      <c r="U50" s="14">
        <f>'[20]20th'!O3</f>
        <v>2</v>
      </c>
      <c r="V50" s="71">
        <f>'[20]20th'!P3</f>
        <v>2</v>
      </c>
      <c r="W50" s="16">
        <f>'[20]20th'!Q3</f>
        <v>2</v>
      </c>
      <c r="X50" s="186">
        <f>'[20]20th'!R3</f>
        <v>2</v>
      </c>
      <c r="Y50" s="55">
        <f>'[20]20th'!S3</f>
        <v>23</v>
      </c>
      <c r="Z50" s="56">
        <f>'[20]20th'!T3</f>
        <v>23</v>
      </c>
      <c r="AA50" s="17">
        <f>'[20]20th'!U3</f>
        <v>23</v>
      </c>
      <c r="AB50" s="129">
        <f>'[20]20th'!V3</f>
        <v>23</v>
      </c>
      <c r="AC50" s="150">
        <f>'[20]20th'!W3</f>
        <v>6</v>
      </c>
      <c r="AD50" s="37">
        <f>'[20]20th'!X3</f>
        <v>6</v>
      </c>
      <c r="AE50" s="36">
        <f>'[20]20th'!Y3</f>
        <v>3</v>
      </c>
      <c r="AF50" s="151">
        <f>'[20]20th'!Z3</f>
        <v>3</v>
      </c>
      <c r="AG50" s="165" t="str">
        <f t="shared" si="6"/>
        <v>J</v>
      </c>
      <c r="AH50" s="69" t="str">
        <f t="shared" si="7"/>
        <v>J</v>
      </c>
      <c r="AI50" s="15" t="str">
        <f>'[20]20th'!$AA$3</f>
        <v>G</v>
      </c>
    </row>
    <row r="51" spans="1:35" ht="12" customHeight="1" x14ac:dyDescent="0.2">
      <c r="A51" s="450" t="s">
        <v>127</v>
      </c>
      <c r="B51" s="451"/>
      <c r="C51" s="217">
        <f>'[21]20th'!$E$17+'[21]20th'!$F$17+'[21]20th'!$G$17</f>
        <v>2</v>
      </c>
      <c r="D51" s="254">
        <f>'[21]20th'!$H$17+'[21]20th'!$I$17+'[21]20th'!$J$17</f>
        <v>1</v>
      </c>
      <c r="E51" s="14">
        <f>'[21]20th'!B3</f>
        <v>4</v>
      </c>
      <c r="F51" s="71">
        <f>'[21]20th'!C3</f>
        <v>3</v>
      </c>
      <c r="G51" s="16">
        <f>'[21]20th'!D3</f>
        <v>4</v>
      </c>
      <c r="H51" s="186">
        <f>'[21]20th'!E3</f>
        <v>4</v>
      </c>
      <c r="I51" s="81">
        <f>'[21]20th'!F3</f>
        <v>46</v>
      </c>
      <c r="J51" s="56">
        <f>'[21]20th'!G3</f>
        <v>34.5</v>
      </c>
      <c r="K51" s="57">
        <f>'[21]20th'!H3</f>
        <v>46</v>
      </c>
      <c r="L51" s="161">
        <f>'[21]20th'!I3</f>
        <v>46</v>
      </c>
      <c r="M51" s="150">
        <f>'[21]20th'!J3</f>
        <v>6</v>
      </c>
      <c r="N51" s="37">
        <f>'[21]20th'!K3</f>
        <v>8</v>
      </c>
      <c r="O51" s="36">
        <f>'[21]20th'!L3</f>
        <v>3</v>
      </c>
      <c r="P51" s="124">
        <f>'[21]20th'!M3</f>
        <v>3.4285714285714284</v>
      </c>
      <c r="Q51" s="126" t="str">
        <f t="shared" si="4"/>
        <v>L</v>
      </c>
      <c r="R51" s="90" t="str">
        <f t="shared" si="0"/>
        <v>J</v>
      </c>
      <c r="S51" s="69" t="str">
        <f t="shared" si="5"/>
        <v>L</v>
      </c>
      <c r="T51" s="15" t="str">
        <f>'[21]20th'!N3</f>
        <v>A</v>
      </c>
      <c r="U51" s="14">
        <f>'[21]20th'!O3</f>
        <v>3</v>
      </c>
      <c r="V51" s="71">
        <f>'[21]20th'!P3</f>
        <v>3</v>
      </c>
      <c r="W51" s="16">
        <f>'[21]20th'!Q3</f>
        <v>4</v>
      </c>
      <c r="X51" s="186">
        <f>'[21]20th'!R3</f>
        <v>4</v>
      </c>
      <c r="Y51" s="55">
        <f>'[21]20th'!S3</f>
        <v>34.5</v>
      </c>
      <c r="Z51" s="56">
        <f>'[21]20th'!T3</f>
        <v>34.5</v>
      </c>
      <c r="AA51" s="17">
        <f>'[21]20th'!U3</f>
        <v>46</v>
      </c>
      <c r="AB51" s="129">
        <f>'[21]20th'!V3</f>
        <v>46</v>
      </c>
      <c r="AC51" s="150">
        <f>'[21]20th'!W3</f>
        <v>8</v>
      </c>
      <c r="AD51" s="37">
        <f>'[21]20th'!X3</f>
        <v>8</v>
      </c>
      <c r="AE51" s="36">
        <f>'[21]20th'!Y3</f>
        <v>3.4285714285714284</v>
      </c>
      <c r="AF51" s="151">
        <f>'[21]20th'!Z3</f>
        <v>3.4285714285714284</v>
      </c>
      <c r="AG51" s="165" t="str">
        <f t="shared" si="6"/>
        <v>J</v>
      </c>
      <c r="AH51" s="69" t="str">
        <f t="shared" si="7"/>
        <v>J</v>
      </c>
      <c r="AI51" s="15" t="str">
        <f>'[21]20th'!$AA$3</f>
        <v>G</v>
      </c>
    </row>
    <row r="52" spans="1:35" ht="12" customHeight="1" x14ac:dyDescent="0.2">
      <c r="A52" s="486" t="s">
        <v>14</v>
      </c>
      <c r="B52" s="487"/>
      <c r="C52" s="217">
        <f>'[22]20th'!$E$17+'[22]20th'!$F$17+'[22]20th'!$G$17</f>
        <v>1</v>
      </c>
      <c r="D52" s="254">
        <f>'[22]20th'!$H$17+'[22]20th'!$I$17+'[22]20th'!$J$17</f>
        <v>0</v>
      </c>
      <c r="E52" s="14">
        <f>'[22]20th'!B3</f>
        <v>7</v>
      </c>
      <c r="F52" s="71">
        <f>'[22]20th'!C3</f>
        <v>6.3</v>
      </c>
      <c r="G52" s="16">
        <f>'[22]20th'!D3</f>
        <v>4</v>
      </c>
      <c r="H52" s="186">
        <f>'[22]20th'!E3</f>
        <v>4</v>
      </c>
      <c r="I52" s="81">
        <f>'[22]20th'!F3</f>
        <v>76.5</v>
      </c>
      <c r="J52" s="56">
        <f>'[22]20th'!G3</f>
        <v>72.5</v>
      </c>
      <c r="K52" s="57">
        <f>'[22]20th'!H3</f>
        <v>46</v>
      </c>
      <c r="L52" s="161">
        <f>'[22]20th'!I3</f>
        <v>46</v>
      </c>
      <c r="M52" s="150">
        <f>'[22]20th'!J3</f>
        <v>4.9624060150375939</v>
      </c>
      <c r="N52" s="72">
        <f>'[22]20th'!K3</f>
        <v>5.2380952380952381</v>
      </c>
      <c r="O52" s="36">
        <f>'[22]20th'!L3</f>
        <v>3.0985915492957745</v>
      </c>
      <c r="P52" s="244">
        <f>'[22]20th'!M3</f>
        <v>3.203883495145631</v>
      </c>
      <c r="Q52" s="126" t="str">
        <f t="shared" si="4"/>
        <v>L</v>
      </c>
      <c r="R52" s="90" t="str">
        <f t="shared" si="0"/>
        <v>J</v>
      </c>
      <c r="S52" s="69" t="str">
        <f t="shared" si="5"/>
        <v>J</v>
      </c>
      <c r="T52" s="15" t="str">
        <f>'[22]20th'!N3</f>
        <v>A</v>
      </c>
      <c r="U52" s="14">
        <f>'[22]20th'!O3</f>
        <v>6</v>
      </c>
      <c r="V52" s="71">
        <f>'[22]20th'!P3</f>
        <v>6</v>
      </c>
      <c r="W52" s="16">
        <f>'[22]20th'!Q3</f>
        <v>4</v>
      </c>
      <c r="X52" s="186">
        <f>'[22]20th'!R3</f>
        <v>4</v>
      </c>
      <c r="Y52" s="55">
        <f>'[22]20th'!S3</f>
        <v>69</v>
      </c>
      <c r="Z52" s="56">
        <f>'[22]20th'!T3</f>
        <v>69</v>
      </c>
      <c r="AA52" s="17">
        <f>'[22]20th'!U3</f>
        <v>46</v>
      </c>
      <c r="AB52" s="129">
        <f>'[22]20th'!V3</f>
        <v>46</v>
      </c>
      <c r="AC52" s="150">
        <f>'[22]20th'!W3</f>
        <v>5.5</v>
      </c>
      <c r="AD52" s="72">
        <f>'[22]20th'!X3</f>
        <v>5.5</v>
      </c>
      <c r="AE52" s="36">
        <f>'[22]20th'!Y3</f>
        <v>3.3</v>
      </c>
      <c r="AF52" s="187">
        <f>'[22]20th'!Z3</f>
        <v>3.3</v>
      </c>
      <c r="AG52" s="165" t="str">
        <f t="shared" si="6"/>
        <v>J</v>
      </c>
      <c r="AH52" s="69" t="str">
        <f t="shared" si="7"/>
        <v>J</v>
      </c>
      <c r="AI52" s="15" t="str">
        <f>'[22]20th'!$AA$3</f>
        <v>A</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'[23]20th'!B32</f>
        <v>3</v>
      </c>
      <c r="F58" s="88">
        <f>'[23]20th'!C32</f>
        <v>2</v>
      </c>
      <c r="G58" s="89">
        <f>'[23]20th'!D32</f>
        <v>2</v>
      </c>
      <c r="H58" s="132">
        <f>'[23]20th'!E32</f>
        <v>2</v>
      </c>
      <c r="I58" s="120">
        <f>'[23]20th'!F32</f>
        <v>34.5</v>
      </c>
      <c r="J58" s="53">
        <f>'[23]20th'!G32</f>
        <v>23</v>
      </c>
      <c r="K58" s="54">
        <f>'[23]20th'!H32</f>
        <v>23</v>
      </c>
      <c r="L58" s="290">
        <f>'[23]20th'!I32</f>
        <v>23</v>
      </c>
      <c r="M58" s="118">
        <f>'[23]20th'!J32</f>
        <v>4.666666666666667</v>
      </c>
      <c r="N58" s="39">
        <f>'[23]20th'!K32</f>
        <v>7</v>
      </c>
      <c r="O58" s="38">
        <f>'[23]20th'!L32</f>
        <v>2.8</v>
      </c>
      <c r="P58" s="123">
        <f>'[23]20th'!M32</f>
        <v>3.5</v>
      </c>
      <c r="Q58" s="251" t="s">
        <v>120</v>
      </c>
      <c r="R58" s="90" t="str">
        <f>IF(J58="","",IF(E58=0,"J",IF(J58&gt;=23,"J",IF(J58&lt;23,"L"))))</f>
        <v>J</v>
      </c>
      <c r="S58" s="90" t="str">
        <f>IF(J58="","",IF(J58&gt;=I58-8,"J",IF(J58&lt;I58-8,"L")))</f>
        <v>L</v>
      </c>
      <c r="T58" s="262" t="str">
        <f>'[23]20th'!N32</f>
        <v>A</v>
      </c>
      <c r="U58" s="87">
        <f>'[23]20th'!O32</f>
        <v>2</v>
      </c>
      <c r="V58" s="88">
        <f>'[23]20th'!P32</f>
        <v>2</v>
      </c>
      <c r="W58" s="89">
        <f>'[23]20th'!Q32</f>
        <v>1</v>
      </c>
      <c r="X58" s="132">
        <f>'[23]20th'!R32</f>
        <v>1</v>
      </c>
      <c r="Y58" s="247">
        <f>'[23]20th'!S32</f>
        <v>23</v>
      </c>
      <c r="Z58" s="260">
        <f>'[23]20th'!T32</f>
        <v>23</v>
      </c>
      <c r="AA58" s="248">
        <f>'[23]20th'!U32</f>
        <v>11.5</v>
      </c>
      <c r="AB58" s="261">
        <f>'[23]20th'!V32</f>
        <v>11.5</v>
      </c>
      <c r="AC58" s="118">
        <f>'[23]20th'!W32</f>
        <v>7</v>
      </c>
      <c r="AD58" s="39">
        <f>'[23]20th'!X32</f>
        <v>7</v>
      </c>
      <c r="AE58" s="38">
        <f>'[23]20th'!Y32</f>
        <v>4.666666666666667</v>
      </c>
      <c r="AF58" s="123">
        <f>'[23]20th'!Z32</f>
        <v>4.666666666666667</v>
      </c>
      <c r="AG58" s="125" t="str">
        <f>IF(Z58="","",IF(U58=0,"J",IF(Z58&gt;=23,"J",IF(Z58&lt;23,"L"))))</f>
        <v>J</v>
      </c>
      <c r="AH58" s="90" t="str">
        <f>IF(Z58="","",IF(Z58&gt;=Y58-8,"J",IF(Z58&lt;Y58-8,"L")))</f>
        <v>J</v>
      </c>
      <c r="AI58" s="68" t="str">
        <f>'[23]20th'!$AA$32</f>
        <v>G</v>
      </c>
    </row>
    <row r="59" spans="1:35" ht="12" customHeight="1" x14ac:dyDescent="0.2">
      <c r="A59" s="450" t="s">
        <v>17</v>
      </c>
      <c r="B59" s="451"/>
      <c r="C59" s="220">
        <f>'[23]20th'!$E$17+'[23]20th'!$F$17+'[23]20th'!$G$17</f>
        <v>1</v>
      </c>
      <c r="D59" s="228">
        <f>'[23]20th'!$H$17+'[23]20th'!$I$17+'[23]20th'!$J$17</f>
        <v>1</v>
      </c>
      <c r="E59" s="62">
        <f>'[23]20th'!B3</f>
        <v>4</v>
      </c>
      <c r="F59" s="63">
        <f>'[23]20th'!C3</f>
        <v>1.65</v>
      </c>
      <c r="G59" s="64">
        <f>'[23]20th'!D3</f>
        <v>3</v>
      </c>
      <c r="H59" s="133">
        <f>'[23]20th'!E3</f>
        <v>3</v>
      </c>
      <c r="I59" s="81">
        <f>'[23]20th'!F3</f>
        <v>46</v>
      </c>
      <c r="J59" s="56">
        <f>'[23]20th'!G3</f>
        <v>19</v>
      </c>
      <c r="K59" s="57">
        <f>'[23]20th'!H3</f>
        <v>34.5</v>
      </c>
      <c r="L59" s="121">
        <f>'[23]20th'!I3</f>
        <v>34.5</v>
      </c>
      <c r="M59" s="119">
        <f>'[23]20th'!J3</f>
        <v>7</v>
      </c>
      <c r="N59" s="37">
        <f>'[23]20th'!K3</f>
        <v>16.969696969696969</v>
      </c>
      <c r="O59" s="36">
        <f>'[23]20th'!L3</f>
        <v>4</v>
      </c>
      <c r="P59" s="124">
        <f>'[23]20th'!M3</f>
        <v>6.021505376344086</v>
      </c>
      <c r="Q59" s="126" t="str">
        <f t="shared" ref="Q59:Q66" si="8">IF(D59="","",IF(D59&gt;=C59,"J",IF(D59&lt;C59,"L")))</f>
        <v>J</v>
      </c>
      <c r="R59" s="90" t="str">
        <f t="shared" ref="R59:R66" si="9">IF(J59="","",IF(J59&gt;=23,"J",IF(J59&lt;23,"L")))</f>
        <v>L</v>
      </c>
      <c r="S59" s="69" t="str">
        <f t="shared" ref="S59:S65" si="10">IF(J59="","",IF(J59&gt;=I59-8,"J",IF(J59&lt;I59-8,"L")))</f>
        <v>L</v>
      </c>
      <c r="T59" s="15" t="str">
        <f>'[23]20th'!N3</f>
        <v>G</v>
      </c>
      <c r="U59" s="62">
        <f>'[23]20th'!O3</f>
        <v>3</v>
      </c>
      <c r="V59" s="63">
        <f>'[23]20th'!P3</f>
        <v>2</v>
      </c>
      <c r="W59" s="64">
        <f>'[23]20th'!Q3</f>
        <v>1</v>
      </c>
      <c r="X59" s="133">
        <f>'[23]20th'!R3</f>
        <v>1</v>
      </c>
      <c r="Y59" s="81">
        <f>'[23]20th'!S3</f>
        <v>34.5</v>
      </c>
      <c r="Z59" s="56">
        <f>'[23]20th'!T3</f>
        <v>23</v>
      </c>
      <c r="AA59" s="17">
        <f>'[23]20th'!U3</f>
        <v>11.5</v>
      </c>
      <c r="AB59" s="129">
        <f>'[23]20th'!V3</f>
        <v>11.5</v>
      </c>
      <c r="AC59" s="119">
        <f>'[23]20th'!W3</f>
        <v>9.3333333333333339</v>
      </c>
      <c r="AD59" s="37">
        <f>'[23]20th'!X3</f>
        <v>14</v>
      </c>
      <c r="AE59" s="36">
        <f>'[23]20th'!Y3</f>
        <v>7</v>
      </c>
      <c r="AF59" s="124">
        <f>'[23]20th'!Z3</f>
        <v>9.3333333333333339</v>
      </c>
      <c r="AG59" s="126" t="str">
        <f t="shared" ref="AG59:AG65" si="11">IF(Z59="","",IF(Z59&gt;=23,"J",IF(Z59&lt;23,"L")))</f>
        <v>J</v>
      </c>
      <c r="AH59" s="69" t="str">
        <f t="shared" ref="AH59:AH65" si="12">IF(Z59="","",IF(Z59&gt;=Y59-8,"J",IF(Z59&lt;Y59-8,"L")))</f>
        <v>L</v>
      </c>
      <c r="AI59" s="15" t="str">
        <f>'[23]20th'!$AA$3</f>
        <v>G</v>
      </c>
    </row>
    <row r="60" spans="1:35" ht="12" customHeight="1" thickBot="1" x14ac:dyDescent="0.25">
      <c r="A60" s="450" t="s">
        <v>21</v>
      </c>
      <c r="B60" s="451"/>
      <c r="C60" s="220">
        <f>'[24]20th'!$E$17+'[24]20th'!$F$17+'[24]20th'!$G$17</f>
        <v>1</v>
      </c>
      <c r="D60" s="228">
        <f>'[24]20th'!$H$17+'[24]20th'!$I$17+'[24]20th'!$J$17</f>
        <v>1</v>
      </c>
      <c r="E60" s="62">
        <f>'[24]20th'!B3</f>
        <v>3</v>
      </c>
      <c r="F60" s="63">
        <f>'[24]20th'!C3</f>
        <v>2</v>
      </c>
      <c r="G60" s="64">
        <f>'[24]20th'!D3</f>
        <v>3</v>
      </c>
      <c r="H60" s="133">
        <f>'[24]20th'!E3</f>
        <v>4</v>
      </c>
      <c r="I60" s="81">
        <f>'[24]20th'!F3</f>
        <v>34.5</v>
      </c>
      <c r="J60" s="56">
        <f>'[24]20th'!G3</f>
        <v>23</v>
      </c>
      <c r="K60" s="57">
        <f>'[24]20th'!H3</f>
        <v>34.5</v>
      </c>
      <c r="L60" s="121">
        <f>'[24]20th'!I3</f>
        <v>46</v>
      </c>
      <c r="M60" s="119">
        <f>'[24]20th'!J3</f>
        <v>7.333333333333333</v>
      </c>
      <c r="N60" s="37">
        <f>'[24]20th'!K3</f>
        <v>11</v>
      </c>
      <c r="O60" s="36">
        <f>'[24]20th'!L3</f>
        <v>3.6666666666666665</v>
      </c>
      <c r="P60" s="124">
        <f>'[24]20th'!M3</f>
        <v>3.6666666666666665</v>
      </c>
      <c r="Q60" s="126" t="str">
        <f t="shared" si="8"/>
        <v>J</v>
      </c>
      <c r="R60" s="90" t="str">
        <f t="shared" si="9"/>
        <v>J</v>
      </c>
      <c r="S60" s="69" t="str">
        <f>IF(J60="","",IF(J60&gt;=I60-8,"J",IF(J60&lt;I60-8,"L")))</f>
        <v>L</v>
      </c>
      <c r="T60" s="15" t="str">
        <f>'[24]20th'!N3</f>
        <v>A</v>
      </c>
      <c r="U60" s="62">
        <f>'[24]20th'!O3</f>
        <v>3</v>
      </c>
      <c r="V60" s="63">
        <f>'[24]20th'!P3</f>
        <v>2</v>
      </c>
      <c r="W60" s="64">
        <f>'[24]20th'!Q3</f>
        <v>2</v>
      </c>
      <c r="X60" s="133">
        <f>'[24]20th'!R3</f>
        <v>1</v>
      </c>
      <c r="Y60" s="81">
        <f>'[24]20th'!S3</f>
        <v>34.5</v>
      </c>
      <c r="Z60" s="56">
        <f>'[24]20th'!T3</f>
        <v>23</v>
      </c>
      <c r="AA60" s="17">
        <f>'[24]20th'!U3</f>
        <v>23</v>
      </c>
      <c r="AB60" s="129">
        <f>'[24]20th'!V3</f>
        <v>11.5</v>
      </c>
      <c r="AC60" s="119">
        <f>'[24]20th'!W3</f>
        <v>7.333333333333333</v>
      </c>
      <c r="AD60" s="37">
        <f>'[24]20th'!X3</f>
        <v>11</v>
      </c>
      <c r="AE60" s="36">
        <f>'[24]20th'!Y3</f>
        <v>4.4000000000000004</v>
      </c>
      <c r="AF60" s="124">
        <f>'[24]20th'!Z3</f>
        <v>7.333333333333333</v>
      </c>
      <c r="AG60" s="126" t="str">
        <f>IF(Z60="","",IF(Z60&gt;=23,"J",IF(Z60&lt;23,"L")))</f>
        <v>J</v>
      </c>
      <c r="AH60" s="69" t="str">
        <f>IF(Z60="","",IF(Z60&gt;=Y60-8,"J",IF(Z60&lt;Y60-8,"L")))</f>
        <v>L</v>
      </c>
      <c r="AI60" s="15" t="str">
        <f>'[24]20th'!$AA$3</f>
        <v>G</v>
      </c>
    </row>
    <row r="61" spans="1:35" ht="12" customHeight="1" x14ac:dyDescent="0.2">
      <c r="A61" s="444" t="s">
        <v>52</v>
      </c>
      <c r="B61" s="445"/>
      <c r="C61" s="220">
        <f>'[25]20th'!$E$17+'[25]20th'!$F$17+'[25]20th'!$G$17</f>
        <v>1</v>
      </c>
      <c r="D61" s="228">
        <f>'[25]20th'!$H$17+'[25]20th'!$I$17+'[25]20th'!$J$17</f>
        <v>1</v>
      </c>
      <c r="E61" s="62">
        <f>'[25]20th'!B3</f>
        <v>4</v>
      </c>
      <c r="F61" s="63">
        <f>'[25]20th'!C3</f>
        <v>3</v>
      </c>
      <c r="G61" s="64">
        <f>'[25]20th'!D3</f>
        <v>4</v>
      </c>
      <c r="H61" s="157">
        <f>'[25]20th'!E3</f>
        <v>4</v>
      </c>
      <c r="I61" s="55">
        <f>'[25]20th'!F3</f>
        <v>46</v>
      </c>
      <c r="J61" s="56">
        <f>'[25]20th'!G3</f>
        <v>34.5</v>
      </c>
      <c r="K61" s="57">
        <f>'[25]20th'!H3</f>
        <v>46</v>
      </c>
      <c r="L61" s="161">
        <f>'[25]20th'!I3</f>
        <v>46</v>
      </c>
      <c r="M61" s="150">
        <f>'[25]20th'!J3</f>
        <v>8.25</v>
      </c>
      <c r="N61" s="37">
        <f>'[25]20th'!K3</f>
        <v>11</v>
      </c>
      <c r="O61" s="36">
        <f>'[25]20th'!L3</f>
        <v>4.125</v>
      </c>
      <c r="P61" s="151">
        <f>'[25]20th'!M3</f>
        <v>4.7142857142857144</v>
      </c>
      <c r="Q61" s="249" t="str">
        <f>IF(D61="","",IF(D61&gt;=C61,"J",IF(D61&lt;C61,"L")))</f>
        <v>J</v>
      </c>
      <c r="R61" s="90" t="str">
        <f>IF(J61="","",IF(J61&gt;=23,"J",IF(J61&lt;23,"L")))</f>
        <v>J</v>
      </c>
      <c r="S61" s="69" t="str">
        <f>IF(J61="","",IF(J61&gt;=I61-8,"J",IF(J61&lt;I61-8,"L")))</f>
        <v>L</v>
      </c>
      <c r="T61" s="15" t="str">
        <f>'[25]20th'!N3</f>
        <v>A</v>
      </c>
      <c r="U61" s="62">
        <f>'[25]20th'!O3</f>
        <v>4</v>
      </c>
      <c r="V61" s="63">
        <f>'[25]20th'!P3</f>
        <v>4</v>
      </c>
      <c r="W61" s="64">
        <f>'[25]20th'!Q3</f>
        <v>3</v>
      </c>
      <c r="X61" s="157">
        <f>'[25]20th'!R3</f>
        <v>3</v>
      </c>
      <c r="Y61" s="55">
        <f>'[25]20th'!S3</f>
        <v>46</v>
      </c>
      <c r="Z61" s="56">
        <f>'[25]20th'!T3</f>
        <v>46</v>
      </c>
      <c r="AA61" s="17">
        <f>'[25]20th'!U3</f>
        <v>34.5</v>
      </c>
      <c r="AB61" s="144">
        <f>'[25]20th'!V3</f>
        <v>34.5</v>
      </c>
      <c r="AC61" s="150">
        <f>'[25]20th'!W3</f>
        <v>8.25</v>
      </c>
      <c r="AD61" s="37">
        <f>'[25]20th'!X3</f>
        <v>8.25</v>
      </c>
      <c r="AE61" s="36">
        <f>'[25]20th'!Y3</f>
        <v>4.7142857142857144</v>
      </c>
      <c r="AF61" s="151">
        <f>'[25]20th'!Z3</f>
        <v>4.7142857142857144</v>
      </c>
      <c r="AG61" s="165" t="str">
        <f>IF(Z61="","",IF(Z61&gt;=23,"J",IF(Z61&lt;23,"L")))</f>
        <v>J</v>
      </c>
      <c r="AH61" s="69" t="str">
        <f>IF(Z61="","",IF(Z61&gt;=Y61-8,"J",IF(Z61&lt;Y61-8,"L")))</f>
        <v>J</v>
      </c>
      <c r="AI61" s="15" t="str">
        <f>'[25]20th'!$AA$3</f>
        <v>G</v>
      </c>
    </row>
    <row r="62" spans="1:35" ht="12" customHeight="1" x14ac:dyDescent="0.2">
      <c r="A62" s="450" t="s">
        <v>19</v>
      </c>
      <c r="B62" s="451"/>
      <c r="C62" s="220">
        <f>'[26]20th'!$E$17+'[26]20th'!$F$17+'[26]20th'!$G$17</f>
        <v>1</v>
      </c>
      <c r="D62" s="228">
        <f>'[26]20th'!$H$17+'[26]20th'!$I$17+'[26]20th'!$J$17</f>
        <v>1</v>
      </c>
      <c r="E62" s="62">
        <f>'[26]20th'!B3</f>
        <v>4</v>
      </c>
      <c r="F62" s="63">
        <f>'[26]20th'!C3</f>
        <v>2</v>
      </c>
      <c r="G62" s="64">
        <f>'[26]20th'!D3</f>
        <v>3</v>
      </c>
      <c r="H62" s="133">
        <f>'[26]20th'!E3</f>
        <v>2</v>
      </c>
      <c r="I62" s="81">
        <f>'[26]20th'!F3</f>
        <v>46</v>
      </c>
      <c r="J62" s="56">
        <f>'[26]20th'!G3</f>
        <v>23</v>
      </c>
      <c r="K62" s="57">
        <f>'[26]20th'!H3</f>
        <v>34.5</v>
      </c>
      <c r="L62" s="121">
        <f>'[26]20th'!I3</f>
        <v>23</v>
      </c>
      <c r="M62" s="119">
        <f>'[26]20th'!J3</f>
        <v>7</v>
      </c>
      <c r="N62" s="37">
        <f>'[26]20th'!K3</f>
        <v>14</v>
      </c>
      <c r="O62" s="36">
        <f>'[26]20th'!L3</f>
        <v>4</v>
      </c>
      <c r="P62" s="124">
        <f>'[26]20th'!M3</f>
        <v>7</v>
      </c>
      <c r="Q62" s="126" t="str">
        <f t="shared" si="8"/>
        <v>J</v>
      </c>
      <c r="R62" s="90" t="str">
        <f t="shared" si="9"/>
        <v>J</v>
      </c>
      <c r="S62" s="69" t="str">
        <f>IF(J62="","",IF(J62&gt;=I62-8,"J",IF(J62&lt;I62-8,"L")))</f>
        <v>L</v>
      </c>
      <c r="T62" s="15" t="str">
        <f>'[26]20th'!N3</f>
        <v>G</v>
      </c>
      <c r="U62" s="62">
        <f>'[26]20th'!O3</f>
        <v>4</v>
      </c>
      <c r="V62" s="63">
        <f>'[26]20th'!P3</f>
        <v>2</v>
      </c>
      <c r="W62" s="64">
        <f>'[26]20th'!Q3</f>
        <v>1</v>
      </c>
      <c r="X62" s="133">
        <f>'[26]20th'!R3</f>
        <v>1</v>
      </c>
      <c r="Y62" s="81">
        <f>'[26]20th'!S3</f>
        <v>46</v>
      </c>
      <c r="Z62" s="56">
        <f>'[26]20th'!T3</f>
        <v>23</v>
      </c>
      <c r="AA62" s="17">
        <f>'[26]20th'!U3</f>
        <v>11.5</v>
      </c>
      <c r="AB62" s="129">
        <f>'[26]20th'!V3</f>
        <v>11.5</v>
      </c>
      <c r="AC62" s="119">
        <f>'[26]20th'!W3</f>
        <v>7</v>
      </c>
      <c r="AD62" s="37">
        <f>'[26]20th'!X3</f>
        <v>14</v>
      </c>
      <c r="AE62" s="36">
        <f>'[26]20th'!Y3</f>
        <v>5.6</v>
      </c>
      <c r="AF62" s="124">
        <f>'[26]20th'!Z3</f>
        <v>9.3333333333333339</v>
      </c>
      <c r="AG62" s="126" t="str">
        <f>IF(Z62="","",IF(Z62&gt;=23,"J",IF(Z62&lt;23,"L")))</f>
        <v>J</v>
      </c>
      <c r="AH62" s="69" t="str">
        <f>IF(Z62="","",IF(Z62&gt;=Y62-8,"J",IF(Z62&lt;Y62-8,"L")))</f>
        <v>L</v>
      </c>
      <c r="AI62" s="15" t="str">
        <f>'[26]20th'!$AA$3</f>
        <v>G</v>
      </c>
    </row>
    <row r="63" spans="1:35" ht="12" customHeight="1" x14ac:dyDescent="0.2">
      <c r="A63" s="450" t="s">
        <v>22</v>
      </c>
      <c r="B63" s="451"/>
      <c r="C63" s="220">
        <f>'[27]20th'!$E$17+'[27]20th'!$F$17+'[27]20th'!$G$17</f>
        <v>1</v>
      </c>
      <c r="D63" s="228">
        <f>'[27]20th'!$H$17+'[27]20th'!$I$17+'[27]20th'!$J$17</f>
        <v>1</v>
      </c>
      <c r="E63" s="62">
        <f>'[27]20th'!B3</f>
        <v>3</v>
      </c>
      <c r="F63" s="63">
        <f>'[27]20th'!C3</f>
        <v>2</v>
      </c>
      <c r="G63" s="64">
        <f>'[27]20th'!D3</f>
        <v>1</v>
      </c>
      <c r="H63" s="133">
        <f>'[27]20th'!E3</f>
        <v>2</v>
      </c>
      <c r="I63" s="81">
        <f>'[27]20th'!F3</f>
        <v>34.5</v>
      </c>
      <c r="J63" s="56">
        <f>'[27]20th'!G3</f>
        <v>23</v>
      </c>
      <c r="K63" s="57">
        <f>'[27]20th'!H3</f>
        <v>11.5</v>
      </c>
      <c r="L63" s="121">
        <f>'[27]20th'!I3</f>
        <v>23</v>
      </c>
      <c r="M63" s="119">
        <f>'[27]20th'!J3</f>
        <v>5.333333333333333</v>
      </c>
      <c r="N63" s="37">
        <f>'[27]20th'!K3</f>
        <v>8</v>
      </c>
      <c r="O63" s="36">
        <f>'[27]20th'!L3</f>
        <v>4</v>
      </c>
      <c r="P63" s="124">
        <f>'[27]20th'!M3</f>
        <v>4</v>
      </c>
      <c r="Q63" s="126" t="str">
        <f t="shared" si="8"/>
        <v>J</v>
      </c>
      <c r="R63" s="90" t="str">
        <f t="shared" si="9"/>
        <v>J</v>
      </c>
      <c r="S63" s="69" t="str">
        <f>IF(J63="","",IF(J63&gt;=I63-8,"J",IF(J63&lt;I63-8,"L")))</f>
        <v>L</v>
      </c>
      <c r="T63" s="15" t="str">
        <f>'[27]20th'!N3</f>
        <v>G</v>
      </c>
      <c r="U63" s="62">
        <f>'[27]20th'!O3</f>
        <v>2</v>
      </c>
      <c r="V63" s="63">
        <f>'[27]20th'!P3</f>
        <v>2</v>
      </c>
      <c r="W63" s="64">
        <f>'[27]20th'!Q3</f>
        <v>1</v>
      </c>
      <c r="X63" s="133">
        <f>'[27]20th'!R3</f>
        <v>1</v>
      </c>
      <c r="Y63" s="81">
        <f>'[27]20th'!S3</f>
        <v>23</v>
      </c>
      <c r="Z63" s="56">
        <f>'[27]20th'!T3</f>
        <v>23</v>
      </c>
      <c r="AA63" s="17">
        <f>'[27]20th'!U3</f>
        <v>11.5</v>
      </c>
      <c r="AB63" s="129">
        <f>'[27]20th'!V3</f>
        <v>11.5</v>
      </c>
      <c r="AC63" s="119">
        <f>'[27]20th'!W3</f>
        <v>8</v>
      </c>
      <c r="AD63" s="37">
        <f>'[27]20th'!X3</f>
        <v>8</v>
      </c>
      <c r="AE63" s="36">
        <f>'[27]20th'!Y3</f>
        <v>5.333333333333333</v>
      </c>
      <c r="AF63" s="124">
        <f>'[27]20th'!Z3</f>
        <v>5.333333333333333</v>
      </c>
      <c r="AG63" s="126" t="str">
        <f>IF(Z63="","",IF(Z63&gt;=23,"J",IF(Z63&lt;23,"L")))</f>
        <v>J</v>
      </c>
      <c r="AH63" s="69" t="str">
        <f>IF(Z63="","",IF(Z63&gt;=Y63-8,"J",IF(Z63&lt;Y63-8,"L")))</f>
        <v>J</v>
      </c>
      <c r="AI63" s="15" t="str">
        <f>'[27]20th'!$AA$3</f>
        <v>G</v>
      </c>
    </row>
    <row r="64" spans="1:35" ht="12" customHeight="1" x14ac:dyDescent="0.2">
      <c r="A64" s="450" t="s">
        <v>18</v>
      </c>
      <c r="B64" s="451"/>
      <c r="C64" s="220">
        <f>'[28]20th'!$E$17+'[28]20th'!$F$17+'[28]20th'!$G$17</f>
        <v>1</v>
      </c>
      <c r="D64" s="228">
        <f>'[28]20th'!$H$17+'[28]20th'!$I$17+'[28]20th'!$J$17</f>
        <v>1</v>
      </c>
      <c r="E64" s="62">
        <f>'[28]20th'!B3</f>
        <v>3</v>
      </c>
      <c r="F64" s="63">
        <f>'[28]20th'!C3</f>
        <v>3.65</v>
      </c>
      <c r="G64" s="64">
        <f>'[28]20th'!D3</f>
        <v>2</v>
      </c>
      <c r="H64" s="133">
        <f>'[28]20th'!E3</f>
        <v>4</v>
      </c>
      <c r="I64" s="81">
        <f>'[28]20th'!F3</f>
        <v>34.5</v>
      </c>
      <c r="J64" s="56">
        <f>'[28]20th'!G3</f>
        <v>42</v>
      </c>
      <c r="K64" s="57">
        <f>'[28]20th'!H3</f>
        <v>23</v>
      </c>
      <c r="L64" s="121">
        <f>'[28]20th'!I3</f>
        <v>46</v>
      </c>
      <c r="M64" s="119">
        <f>'[28]20th'!J3</f>
        <v>7.333333333333333</v>
      </c>
      <c r="N64" s="37">
        <f>'[28]20th'!K3</f>
        <v>6.0273972602739727</v>
      </c>
      <c r="O64" s="36">
        <f>'[28]20th'!L3</f>
        <v>4.4000000000000004</v>
      </c>
      <c r="P64" s="124">
        <f>'[28]20th'!M3</f>
        <v>2.75</v>
      </c>
      <c r="Q64" s="126" t="str">
        <f t="shared" si="8"/>
        <v>J</v>
      </c>
      <c r="R64" s="90" t="str">
        <f t="shared" si="9"/>
        <v>J</v>
      </c>
      <c r="S64" s="69" t="str">
        <f t="shared" si="10"/>
        <v>J</v>
      </c>
      <c r="T64" s="15" t="str">
        <f>'[28]20th'!N3</f>
        <v>A</v>
      </c>
      <c r="U64" s="62">
        <f>'[28]20th'!O3</f>
        <v>3</v>
      </c>
      <c r="V64" s="63">
        <f>'[28]20th'!P3</f>
        <v>5</v>
      </c>
      <c r="W64" s="64">
        <f>'[28]20th'!Q3</f>
        <v>1</v>
      </c>
      <c r="X64" s="133">
        <f>'[28]20th'!R3</f>
        <v>3</v>
      </c>
      <c r="Y64" s="81">
        <f>'[28]20th'!S3</f>
        <v>34.5</v>
      </c>
      <c r="Z64" s="56">
        <f>'[28]20th'!T3</f>
        <v>57.5</v>
      </c>
      <c r="AA64" s="17">
        <f>'[28]20th'!U3</f>
        <v>11.5</v>
      </c>
      <c r="AB64" s="129">
        <f>'[28]20th'!V3</f>
        <v>34.5</v>
      </c>
      <c r="AC64" s="119">
        <f>'[28]20th'!W3</f>
        <v>7.333333333333333</v>
      </c>
      <c r="AD64" s="37">
        <f>'[28]20th'!X3</f>
        <v>4.4000000000000004</v>
      </c>
      <c r="AE64" s="36">
        <f>'[28]20th'!Y3</f>
        <v>5.5</v>
      </c>
      <c r="AF64" s="124">
        <f>'[28]20th'!Z3</f>
        <v>2.75</v>
      </c>
      <c r="AG64" s="126" t="str">
        <f t="shared" si="11"/>
        <v>J</v>
      </c>
      <c r="AH64" s="69" t="str">
        <f t="shared" si="12"/>
        <v>J</v>
      </c>
      <c r="AI64" s="15" t="str">
        <f>'[28]20th'!$AA$3</f>
        <v>G</v>
      </c>
    </row>
    <row r="65" spans="1:35" ht="12" customHeight="1" x14ac:dyDescent="0.2">
      <c r="A65" s="450" t="s">
        <v>20</v>
      </c>
      <c r="B65" s="451"/>
      <c r="C65" s="220">
        <f>'[29]20th'!$E$17+'[29]20th'!$F$17+'[29]20th'!$G$17</f>
        <v>1</v>
      </c>
      <c r="D65" s="228">
        <f>'[29]20th'!$H$17+'[29]20th'!$I$17+'[29]20th'!$J$17</f>
        <v>0</v>
      </c>
      <c r="E65" s="62">
        <f>'[29]20th'!B3</f>
        <v>4</v>
      </c>
      <c r="F65" s="63">
        <f>'[29]20th'!C3</f>
        <v>3</v>
      </c>
      <c r="G65" s="64">
        <f>'[29]20th'!D3</f>
        <v>3</v>
      </c>
      <c r="H65" s="133">
        <f>'[29]20th'!E3</f>
        <v>4</v>
      </c>
      <c r="I65" s="81">
        <f>'[29]20th'!F3</f>
        <v>46</v>
      </c>
      <c r="J65" s="56">
        <f>'[29]20th'!G3</f>
        <v>34.5</v>
      </c>
      <c r="K65" s="57">
        <f>'[29]20th'!H3</f>
        <v>34.5</v>
      </c>
      <c r="L65" s="121">
        <f>'[29]20th'!I3</f>
        <v>46</v>
      </c>
      <c r="M65" s="119">
        <f>'[29]20th'!J3</f>
        <v>7.25</v>
      </c>
      <c r="N65" s="37">
        <f>'[29]20th'!K3</f>
        <v>9.6666666666666661</v>
      </c>
      <c r="O65" s="36">
        <f>'[29]20th'!L3</f>
        <v>4.1428571428571432</v>
      </c>
      <c r="P65" s="124">
        <f>'[29]20th'!M3</f>
        <v>4.1428571428571432</v>
      </c>
      <c r="Q65" s="126" t="str">
        <f t="shared" si="8"/>
        <v>L</v>
      </c>
      <c r="R65" s="90" t="str">
        <f t="shared" si="9"/>
        <v>J</v>
      </c>
      <c r="S65" s="69" t="str">
        <f t="shared" si="10"/>
        <v>L</v>
      </c>
      <c r="T65" s="15" t="str">
        <f>'[29]20th'!N3</f>
        <v>A</v>
      </c>
      <c r="U65" s="62">
        <f>'[29]20th'!O3</f>
        <v>3</v>
      </c>
      <c r="V65" s="63">
        <f>'[29]20th'!P3</f>
        <v>4</v>
      </c>
      <c r="W65" s="64">
        <f>'[29]20th'!Q3</f>
        <v>2</v>
      </c>
      <c r="X65" s="133">
        <f>'[29]20th'!R3</f>
        <v>3</v>
      </c>
      <c r="Y65" s="81">
        <f>'[29]20th'!S3</f>
        <v>34.5</v>
      </c>
      <c r="Z65" s="56">
        <f>'[29]20th'!T3</f>
        <v>46</v>
      </c>
      <c r="AA65" s="17">
        <f>'[29]20th'!U3</f>
        <v>23</v>
      </c>
      <c r="AB65" s="129">
        <f>'[29]20th'!V3</f>
        <v>34.5</v>
      </c>
      <c r="AC65" s="119">
        <f>'[29]20th'!W3</f>
        <v>9.6666666666666661</v>
      </c>
      <c r="AD65" s="37">
        <f>'[29]20th'!X3</f>
        <v>7.25</v>
      </c>
      <c r="AE65" s="36">
        <f>'[29]20th'!Y3</f>
        <v>5.8</v>
      </c>
      <c r="AF65" s="124">
        <f>'[29]20th'!Z3</f>
        <v>4.1428571428571432</v>
      </c>
      <c r="AG65" s="126" t="str">
        <f t="shared" si="11"/>
        <v>J</v>
      </c>
      <c r="AH65" s="69" t="str">
        <f t="shared" si="12"/>
        <v>J</v>
      </c>
      <c r="AI65" s="15" t="str">
        <f>'[29]20th'!$AA$3</f>
        <v>G</v>
      </c>
    </row>
    <row r="66" spans="1:35" ht="12" customHeight="1" x14ac:dyDescent="0.2">
      <c r="A66" s="446" t="s">
        <v>68</v>
      </c>
      <c r="B66" s="447"/>
      <c r="C66" s="221">
        <f>'[30]20th'!$E$17+'[30]20th'!$F$17</f>
        <v>1</v>
      </c>
      <c r="D66" s="229">
        <f>'[30]20th'!$H$17+'[30]20th'!$I$17</f>
        <v>1</v>
      </c>
      <c r="E66" s="191">
        <f>'[30]20th'!B3</f>
        <v>14</v>
      </c>
      <c r="F66" s="192">
        <f>'[30]20th'!C3</f>
        <v>12</v>
      </c>
      <c r="G66" s="193">
        <f>'[30]20th'!D3</f>
        <v>1</v>
      </c>
      <c r="H66" s="194">
        <f>'[30]20th'!E3</f>
        <v>0</v>
      </c>
      <c r="I66" s="195">
        <f>'[30]20th'!F3</f>
        <v>161</v>
      </c>
      <c r="J66" s="196">
        <f>'[30]20th'!G3</f>
        <v>138</v>
      </c>
      <c r="K66" s="197">
        <f>'[30]20th'!H3</f>
        <v>11.5</v>
      </c>
      <c r="L66" s="198">
        <f>'[30]20th'!I3</f>
        <v>0</v>
      </c>
      <c r="M66" s="199" t="str">
        <f>'[30]20th'!J3</f>
        <v>N/A</v>
      </c>
      <c r="N66" s="200" t="str">
        <f>'[30]20th'!K3</f>
        <v>N/A</v>
      </c>
      <c r="O66" s="200" t="str">
        <f>'[30]20th'!L3</f>
        <v>N/A</v>
      </c>
      <c r="P66" s="201" t="str">
        <f>'[30]20th'!M3</f>
        <v>N/A</v>
      </c>
      <c r="Q66" s="126" t="str">
        <f t="shared" si="8"/>
        <v>J</v>
      </c>
      <c r="R66" s="90" t="str">
        <f t="shared" si="9"/>
        <v>J</v>
      </c>
      <c r="S66" s="206" t="str">
        <f>IF(J66="","",IF(J66&gt;=I66-8,"J",IF(J66&lt;I66-8,"L")))</f>
        <v>L</v>
      </c>
      <c r="T66" s="202" t="str">
        <f>'[30]20th'!N3</f>
        <v>A</v>
      </c>
      <c r="U66" s="191">
        <f>'[30]20th'!O3</f>
        <v>14</v>
      </c>
      <c r="V66" s="192">
        <f>'[30]20th'!P3</f>
        <v>11</v>
      </c>
      <c r="W66" s="193">
        <f>'[30]20th'!Q3</f>
        <v>1</v>
      </c>
      <c r="X66" s="194">
        <f>'[30]20th'!R3</f>
        <v>1</v>
      </c>
      <c r="Y66" s="195">
        <f>'[30]20th'!S3</f>
        <v>161</v>
      </c>
      <c r="Z66" s="196">
        <f>'[30]20th'!T3</f>
        <v>126.5</v>
      </c>
      <c r="AA66" s="203">
        <f>'[30]20th'!U3</f>
        <v>11.5</v>
      </c>
      <c r="AB66" s="204">
        <f>'[30]20th'!V3</f>
        <v>11.5</v>
      </c>
      <c r="AC66" s="199" t="str">
        <f>'[30]20th'!W3</f>
        <v>N/A</v>
      </c>
      <c r="AD66" s="200" t="str">
        <f>'[30]20th'!X3</f>
        <v>N/A</v>
      </c>
      <c r="AE66" s="200" t="str">
        <f>'[30]20th'!Y3</f>
        <v>N/A</v>
      </c>
      <c r="AF66" s="201" t="str">
        <f>'[30]20th'!Z3</f>
        <v>N/A</v>
      </c>
      <c r="AG66" s="205" t="str">
        <f>IF(Z66="","",IF(Z66&gt;=23,"J",IF(Z66&lt;23,"L")))</f>
        <v>J</v>
      </c>
      <c r="AH66" s="206" t="str">
        <f>IF(Z66="","",IF(Z66&gt;=Y66-8,"J",IF(Z66&lt;Y66-8,"L")))</f>
        <v>L</v>
      </c>
      <c r="AI66" s="202" t="str">
        <f>'[30]20th'!$AA$3</f>
        <v>G</v>
      </c>
    </row>
    <row r="67" spans="1:35" ht="12" customHeight="1" thickBot="1" x14ac:dyDescent="0.25">
      <c r="A67" s="448" t="s">
        <v>97</v>
      </c>
      <c r="B67" s="449"/>
      <c r="C67" s="222"/>
      <c r="D67" s="230"/>
      <c r="E67" s="65">
        <f>'[28]20th'!B37</f>
        <v>1</v>
      </c>
      <c r="F67" s="66">
        <f>'[28]20th'!C37</f>
        <v>1</v>
      </c>
      <c r="G67" s="67">
        <f>'[28]20th'!D37</f>
        <v>1</v>
      </c>
      <c r="H67" s="134">
        <f>'[28]20th'!E37</f>
        <v>1</v>
      </c>
      <c r="I67" s="83">
        <f>'[28]20th'!F37</f>
        <v>11.5</v>
      </c>
      <c r="J67" s="58">
        <f>'[28]20th'!G37</f>
        <v>11.5</v>
      </c>
      <c r="K67" s="59">
        <f>'[28]20th'!H37</f>
        <v>11.5</v>
      </c>
      <c r="L67" s="122">
        <f>'[28]20th'!I37</f>
        <v>11.5</v>
      </c>
      <c r="M67" s="136" t="str">
        <f>'[28]20th'!J37</f>
        <v>N/A</v>
      </c>
      <c r="N67" s="23" t="str">
        <f>'[28]20th'!K37</f>
        <v>N/A</v>
      </c>
      <c r="O67" s="23" t="str">
        <f>'[28]20th'!L37</f>
        <v>N/A</v>
      </c>
      <c r="P67" s="138" t="str">
        <f>'[28]20th'!M37</f>
        <v>N/A</v>
      </c>
      <c r="Q67" s="207" t="s">
        <v>120</v>
      </c>
      <c r="R67" s="23" t="s">
        <v>120</v>
      </c>
      <c r="S67" s="138" t="s">
        <v>120</v>
      </c>
      <c r="T67" s="21" t="str">
        <f>'[28]20th'!N37</f>
        <v>G</v>
      </c>
      <c r="U67" s="65">
        <f>'[28]20th'!O37</f>
        <v>1</v>
      </c>
      <c r="V67" s="66">
        <f>'[28]20th'!P37</f>
        <v>1</v>
      </c>
      <c r="W67" s="67">
        <f>'[28]20th'!Q37</f>
        <v>1</v>
      </c>
      <c r="X67" s="134">
        <f>'[28]20th'!R37</f>
        <v>1</v>
      </c>
      <c r="Y67" s="83">
        <f>'[28]20th'!S37</f>
        <v>11.5</v>
      </c>
      <c r="Z67" s="58">
        <f>'[28]20th'!T37</f>
        <v>11.5</v>
      </c>
      <c r="AA67" s="20">
        <f>'[28]20th'!U37</f>
        <v>11.5</v>
      </c>
      <c r="AB67" s="130">
        <f>'[28]20th'!V37</f>
        <v>11.5</v>
      </c>
      <c r="AC67" s="136" t="str">
        <f>'[28]20th'!W37</f>
        <v>N/A</v>
      </c>
      <c r="AD67" s="23" t="str">
        <f>'[28]20th'!X37</f>
        <v>N/A</v>
      </c>
      <c r="AE67" s="23" t="str">
        <f>'[28]20th'!Y37</f>
        <v>N/A</v>
      </c>
      <c r="AF67" s="138" t="str">
        <f>'[28]20th'!Z37</f>
        <v>N/A</v>
      </c>
      <c r="AG67" s="207" t="s">
        <v>120</v>
      </c>
      <c r="AH67" s="138" t="s">
        <v>120</v>
      </c>
      <c r="AI67" s="21" t="str">
        <f>'[28]20th'!$AA$37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'[31]20th'!$E$17+'[31]20th'!$F$17</f>
        <v>1</v>
      </c>
      <c r="D72" s="227">
        <f>'[31]20th'!$H$17+'[31]20th'!$I$17</f>
        <v>1</v>
      </c>
      <c r="E72" s="87">
        <f>'[31]20th'!A3</f>
        <v>4</v>
      </c>
      <c r="F72" s="88">
        <f>'[31]20th'!B3</f>
        <v>3</v>
      </c>
      <c r="G72" s="89">
        <f>'[31]20th'!C3</f>
        <v>1</v>
      </c>
      <c r="H72" s="156">
        <f>'[31]20th'!D3</f>
        <v>1</v>
      </c>
      <c r="I72" s="52">
        <f>'[31]20th'!E3</f>
        <v>46</v>
      </c>
      <c r="J72" s="53">
        <f>'[31]20th'!F3</f>
        <v>34.5</v>
      </c>
      <c r="K72" s="54">
        <f>'[31]20th'!G3</f>
        <v>11.5</v>
      </c>
      <c r="L72" s="160">
        <f>'[31]20th'!H3</f>
        <v>11.5</v>
      </c>
      <c r="M72" s="146">
        <f>'[31]20th'!I3</f>
        <v>5</v>
      </c>
      <c r="N72" s="39">
        <f>'[31]20th'!$J$3</f>
        <v>6.666666666666667</v>
      </c>
      <c r="O72" s="38">
        <f>'[31]20th'!L3</f>
        <v>4</v>
      </c>
      <c r="P72" s="147">
        <f>'[31]20th'!M3</f>
        <v>5</v>
      </c>
      <c r="Q72" s="205" t="str">
        <f>IF(D72="","",IF(D72&gt;=C72,"J",IF(D72&lt;C72,"L")))</f>
        <v>J</v>
      </c>
      <c r="R72" s="90" t="str">
        <f>IF(J72="","",IF(J72&gt;=23,"J",IF(J72&lt;23,"L")))</f>
        <v>J</v>
      </c>
      <c r="S72" s="90" t="str">
        <f>IF(J72="","",IF(J72&gt;=I72-8,"J",IF(J72&lt;I72-8,"L")))</f>
        <v>L</v>
      </c>
      <c r="T72" s="68" t="str">
        <f>'[31]20th'!N3</f>
        <v>G</v>
      </c>
      <c r="U72" s="87">
        <f>'[31]20th'!O3</f>
        <v>3</v>
      </c>
      <c r="V72" s="88">
        <f>'[31]20th'!P3</f>
        <v>1</v>
      </c>
      <c r="W72" s="89">
        <f>'[31]20th'!Q3</f>
        <v>1</v>
      </c>
      <c r="X72" s="156">
        <f>'[31]20th'!R3</f>
        <v>1</v>
      </c>
      <c r="Y72" s="52">
        <f>'[31]20th'!S3</f>
        <v>34.5</v>
      </c>
      <c r="Z72" s="53">
        <f>'[31]20th'!T3</f>
        <v>11.5</v>
      </c>
      <c r="AA72" s="60">
        <f>'[31]20th'!U3</f>
        <v>11.5</v>
      </c>
      <c r="AB72" s="143">
        <f>'[31]20th'!V3</f>
        <v>11.5</v>
      </c>
      <c r="AC72" s="146">
        <f>'[31]20th'!W3</f>
        <v>6.666666666666667</v>
      </c>
      <c r="AD72" s="39">
        <f>'[31]20th'!X3</f>
        <v>20</v>
      </c>
      <c r="AE72" s="38">
        <f>'[31]20th'!Z3</f>
        <v>7.666666666666667</v>
      </c>
      <c r="AF72" s="147">
        <f>'[31]20th'!AA3</f>
        <v>10</v>
      </c>
      <c r="AG72" s="164" t="str">
        <f>IF(Z72="","",IF(Z72&gt;=23,"J",IF(Z72&lt;23,"L")))</f>
        <v>L</v>
      </c>
      <c r="AH72" s="90" t="str">
        <f>IF(Z72="","",IF(Z72&gt;=Y72-8,"J",IF(Z72&lt;Y72-8,"L")))</f>
        <v>L</v>
      </c>
      <c r="AI72" s="68" t="str">
        <f>'[31]20th'!$AB$3</f>
        <v>G</v>
      </c>
    </row>
    <row r="73" spans="1:35" ht="12" customHeight="1" x14ac:dyDescent="0.2">
      <c r="A73" s="444" t="s">
        <v>25</v>
      </c>
      <c r="B73" s="445"/>
      <c r="C73" s="220">
        <f>'[32]20th'!$E$17+'[32]20th'!$F$17</f>
        <v>0</v>
      </c>
      <c r="D73" s="228">
        <f>'[32]20th'!$H$17+'[32]20th'!$I$17</f>
        <v>0</v>
      </c>
      <c r="E73" s="62">
        <f>'[32]20th'!A3</f>
        <v>3</v>
      </c>
      <c r="F73" s="63">
        <f>'[32]20th'!B3</f>
        <v>3</v>
      </c>
      <c r="G73" s="64">
        <f>'[32]20th'!C3</f>
        <v>0.65</v>
      </c>
      <c r="H73" s="157">
        <f>'[32]20th'!D3</f>
        <v>0.65</v>
      </c>
      <c r="I73" s="55">
        <f>'[32]20th'!E3</f>
        <v>34.5</v>
      </c>
      <c r="J73" s="56">
        <f>'[32]20th'!F3</f>
        <v>34.5</v>
      </c>
      <c r="K73" s="57">
        <f>'[32]20th'!G3</f>
        <v>7.5</v>
      </c>
      <c r="L73" s="161">
        <f>'[32]20th'!H3</f>
        <v>7.5</v>
      </c>
      <c r="M73" s="148" t="str">
        <f>'[32]20th'!I3</f>
        <v>N/A</v>
      </c>
      <c r="N73" s="40" t="str">
        <f>'[32]20th'!J3</f>
        <v>N/A</v>
      </c>
      <c r="O73" s="40" t="str">
        <f>'[32]20th'!K3</f>
        <v>N/A</v>
      </c>
      <c r="P73" s="149" t="str">
        <f>'[32]20th'!L3</f>
        <v>N/A</v>
      </c>
      <c r="Q73" s="205" t="str">
        <f>IF(D73="","",IF(D73&gt;=C73,"J",IF(D73&lt;C73,"L")))</f>
        <v>J</v>
      </c>
      <c r="R73" s="90" t="str">
        <f>IF(J73="","",IF(E73=0,"J",IF(J73&gt;=23,"J",IF(J73&lt;23,"L"))))</f>
        <v>J</v>
      </c>
      <c r="S73" s="69" t="str">
        <f>IF(J73="","",IF(J73&gt;=I73-8,"J",IF(J73&lt;I73-8,"L")))</f>
        <v>J</v>
      </c>
      <c r="T73" s="15" t="str">
        <f>'[32]20th'!M3</f>
        <v>G</v>
      </c>
      <c r="U73" s="62">
        <f>'[32]20th'!N3</f>
        <v>0</v>
      </c>
      <c r="V73" s="63">
        <f>'[32]20th'!O3</f>
        <v>0</v>
      </c>
      <c r="W73" s="64">
        <f>'[32]20th'!P3</f>
        <v>0</v>
      </c>
      <c r="X73" s="157">
        <f>'[32]20th'!Q3</f>
        <v>0</v>
      </c>
      <c r="Y73" s="55">
        <f>'[32]20th'!R3</f>
        <v>0</v>
      </c>
      <c r="Z73" s="56">
        <f>'[32]20th'!S3</f>
        <v>0</v>
      </c>
      <c r="AA73" s="17">
        <f>'[32]20th'!T3</f>
        <v>0</v>
      </c>
      <c r="AB73" s="144">
        <f>'[32]20th'!U3</f>
        <v>0</v>
      </c>
      <c r="AC73" s="148" t="str">
        <f>'[32]20th'!V3</f>
        <v>N/A</v>
      </c>
      <c r="AD73" s="40" t="str">
        <f>'[32]20th'!W3</f>
        <v>N/A</v>
      </c>
      <c r="AE73" s="40" t="str">
        <f>'[32]20th'!X3</f>
        <v>N/A</v>
      </c>
      <c r="AF73" s="149" t="str">
        <f>'[32]20th'!Y3</f>
        <v>N/A</v>
      </c>
      <c r="AG73" s="166" t="s">
        <v>120</v>
      </c>
      <c r="AH73" s="75" t="s">
        <v>120</v>
      </c>
      <c r="AI73" s="15" t="str">
        <f>'[32]20th'!$Z$3</f>
        <v>Closed</v>
      </c>
    </row>
    <row r="74" spans="1:35" ht="12" customHeight="1" x14ac:dyDescent="0.2">
      <c r="A74" s="444" t="s">
        <v>45</v>
      </c>
      <c r="B74" s="445"/>
      <c r="C74" s="220"/>
      <c r="D74" s="228"/>
      <c r="E74" s="62">
        <f>'[33]20th'!A3</f>
        <v>6</v>
      </c>
      <c r="F74" s="63">
        <f>'[33]20th'!B3</f>
        <v>5</v>
      </c>
      <c r="G74" s="64">
        <f>'[33]20th'!C3</f>
        <v>0</v>
      </c>
      <c r="H74" s="157">
        <f>'[33]20th'!D3</f>
        <v>1</v>
      </c>
      <c r="I74" s="55">
        <f>'[33]20th'!E3</f>
        <v>69</v>
      </c>
      <c r="J74" s="56">
        <f>'[33]20th'!F3</f>
        <v>57.5</v>
      </c>
      <c r="K74" s="57">
        <f>'[33]20th'!G3</f>
        <v>0</v>
      </c>
      <c r="L74" s="161">
        <f>'[33]20th'!H3</f>
        <v>11.5</v>
      </c>
      <c r="M74" s="148" t="str">
        <f>'[33]20th'!I3</f>
        <v>N/A</v>
      </c>
      <c r="N74" s="40" t="str">
        <f>'[33]20th'!J3</f>
        <v>N/A</v>
      </c>
      <c r="O74" s="40" t="str">
        <f>'[33]20th'!K3</f>
        <v>N/A</v>
      </c>
      <c r="P74" s="149" t="str">
        <f>'[33]20th'!L3</f>
        <v>N/A</v>
      </c>
      <c r="Q74" s="166" t="s">
        <v>120</v>
      </c>
      <c r="R74" s="90" t="str">
        <f>IF(J74="","",IF(J74&gt;=23,"J",IF(J74&lt;23,"L")))</f>
        <v>J</v>
      </c>
      <c r="S74" s="69" t="str">
        <f>IF(J74="","",IF(J74&gt;=I74-8,"J",IF(J74&lt;I74-8,"L")))</f>
        <v>L</v>
      </c>
      <c r="T74" s="15" t="str">
        <f>'[33]20th'!M3</f>
        <v>G</v>
      </c>
      <c r="U74" s="62">
        <f>'[33]20th'!N3</f>
        <v>5</v>
      </c>
      <c r="V74" s="63">
        <f>'[33]20th'!O3</f>
        <v>5</v>
      </c>
      <c r="W74" s="64">
        <f>'[33]20th'!P3</f>
        <v>0</v>
      </c>
      <c r="X74" s="157">
        <f>'[33]20th'!Q3</f>
        <v>1</v>
      </c>
      <c r="Y74" s="55">
        <f>'[33]20th'!R3</f>
        <v>57.5</v>
      </c>
      <c r="Z74" s="56">
        <f>'[33]20th'!S3</f>
        <v>57.5</v>
      </c>
      <c r="AA74" s="17">
        <f>'[33]20th'!T3</f>
        <v>0</v>
      </c>
      <c r="AB74" s="144">
        <f>'[33]20th'!U3</f>
        <v>11.5</v>
      </c>
      <c r="AC74" s="148" t="str">
        <f>'[33]20th'!V3</f>
        <v>N/A</v>
      </c>
      <c r="AD74" s="40" t="str">
        <f>'[33]20th'!W3</f>
        <v>N/A</v>
      </c>
      <c r="AE74" s="40" t="str">
        <f>'[33]20th'!X3</f>
        <v>N/A</v>
      </c>
      <c r="AF74" s="149" t="str">
        <f>'[33]20th'!Y3</f>
        <v>N/A</v>
      </c>
      <c r="AG74" s="165" t="str">
        <f>IF(Z74="","",IF(Z74&gt;=23,"J",IF(Z74&lt;23,"L")))</f>
        <v>J</v>
      </c>
      <c r="AH74" s="69" t="str">
        <f>IF(Z74="","",IF(Z74&gt;=Y74-8,"J",IF(Z74&lt;Y74-8,"L")))</f>
        <v>J</v>
      </c>
      <c r="AI74" s="15" t="str">
        <f>'[33]20th'!$Z$3</f>
        <v>G</v>
      </c>
    </row>
    <row r="75" spans="1:35" ht="12" customHeight="1" x14ac:dyDescent="0.2">
      <c r="A75" s="444" t="s">
        <v>26</v>
      </c>
      <c r="B75" s="445"/>
      <c r="C75" s="220"/>
      <c r="D75" s="228"/>
      <c r="E75" s="62">
        <f>'[34]20th'!A3</f>
        <v>6</v>
      </c>
      <c r="F75" s="63">
        <f>'[34]20th'!B3</f>
        <v>6</v>
      </c>
      <c r="G75" s="64">
        <f>'[34]20th'!C3</f>
        <v>1</v>
      </c>
      <c r="H75" s="157">
        <f>'[34]20th'!D3</f>
        <v>2</v>
      </c>
      <c r="I75" s="55">
        <f>'[34]20th'!E3</f>
        <v>69</v>
      </c>
      <c r="J75" s="56">
        <f>'[34]20th'!F3</f>
        <v>69</v>
      </c>
      <c r="K75" s="57">
        <f>'[34]20th'!G3</f>
        <v>11.5</v>
      </c>
      <c r="L75" s="161">
        <f>'[34]20th'!H3</f>
        <v>23</v>
      </c>
      <c r="M75" s="148" t="str">
        <f>'[34]20th'!I3</f>
        <v>N/A</v>
      </c>
      <c r="N75" s="40" t="str">
        <f>'[34]20th'!J3</f>
        <v>N/A</v>
      </c>
      <c r="O75" s="40" t="str">
        <f>'[34]20th'!K3</f>
        <v>N/A</v>
      </c>
      <c r="P75" s="149" t="str">
        <f>'[34]20th'!L3</f>
        <v>N/A</v>
      </c>
      <c r="Q75" s="166" t="s">
        <v>120</v>
      </c>
      <c r="R75" s="90" t="str">
        <f>IF(J75="","",IF(J75&gt;=23,"J",IF(J75&lt;23,"L")))</f>
        <v>J</v>
      </c>
      <c r="S75" s="69" t="str">
        <f>IF(J75="","",IF(J75&gt;=I75-8,"J",IF(J75&lt;I75-8,"L")))</f>
        <v>J</v>
      </c>
      <c r="T75" s="15" t="str">
        <f>'[34]20th'!M3</f>
        <v>G</v>
      </c>
      <c r="U75" s="62">
        <f>'[34]20th'!N3</f>
        <v>6</v>
      </c>
      <c r="V75" s="63">
        <f>'[34]20th'!O3</f>
        <v>5</v>
      </c>
      <c r="W75" s="64">
        <f>'[34]20th'!P3</f>
        <v>1</v>
      </c>
      <c r="X75" s="157">
        <f>'[34]20th'!Q3</f>
        <v>1</v>
      </c>
      <c r="Y75" s="55">
        <f>'[34]20th'!R3</f>
        <v>69</v>
      </c>
      <c r="Z75" s="56">
        <f>'[34]20th'!S3</f>
        <v>57.5</v>
      </c>
      <c r="AA75" s="17">
        <f>'[34]20th'!T3</f>
        <v>11.5</v>
      </c>
      <c r="AB75" s="144">
        <f>'[34]20th'!U3</f>
        <v>11.5</v>
      </c>
      <c r="AC75" s="148" t="str">
        <f>'[34]20th'!V3</f>
        <v>N/A</v>
      </c>
      <c r="AD75" s="40" t="str">
        <f>'[34]20th'!W3</f>
        <v>N/A</v>
      </c>
      <c r="AE75" s="40" t="str">
        <f>'[34]20th'!X3</f>
        <v>N/A</v>
      </c>
      <c r="AF75" s="149" t="str">
        <f>'[34]20th'!Y3</f>
        <v>N/A</v>
      </c>
      <c r="AG75" s="165" t="str">
        <f>IF(Z75="","",IF(Z75&gt;=23,"J",IF(Z75&lt;23,"L")))</f>
        <v>J</v>
      </c>
      <c r="AH75" s="69" t="str">
        <f>IF(Z75="","",IF(Z75&gt;=Y75-8,"J",IF(Z75&lt;Y75-8,"L")))</f>
        <v>L</v>
      </c>
      <c r="AI75" s="15" t="str">
        <f>'[34]20th'!$Z$3</f>
        <v>G</v>
      </c>
    </row>
    <row r="76" spans="1:35" ht="12" customHeight="1" x14ac:dyDescent="0.2">
      <c r="A76" s="444" t="s">
        <v>27</v>
      </c>
      <c r="B76" s="445"/>
      <c r="C76" s="220"/>
      <c r="D76" s="228"/>
      <c r="E76" s="62">
        <f>'[35]20th'!A3</f>
        <v>0</v>
      </c>
      <c r="F76" s="63">
        <f>'[35]20th'!B3</f>
        <v>0</v>
      </c>
      <c r="G76" s="64">
        <f>'[35]20th'!C3</f>
        <v>2</v>
      </c>
      <c r="H76" s="157">
        <f>'[35]20th'!D3</f>
        <v>1</v>
      </c>
      <c r="I76" s="55">
        <f>'[35]20th'!E3</f>
        <v>0</v>
      </c>
      <c r="J76" s="56">
        <f>'[35]20th'!F3</f>
        <v>0</v>
      </c>
      <c r="K76" s="57">
        <f>'[35]20th'!G3</f>
        <v>23</v>
      </c>
      <c r="L76" s="161">
        <f>'[35]20th'!H3</f>
        <v>11.5</v>
      </c>
      <c r="M76" s="148" t="str">
        <f>'[35]20th'!I3</f>
        <v>N/A</v>
      </c>
      <c r="N76" s="40" t="str">
        <f>'[35]20th'!J3</f>
        <v>N/A</v>
      </c>
      <c r="O76" s="40" t="str">
        <f>'[35]20th'!K3</f>
        <v>N/A</v>
      </c>
      <c r="P76" s="149" t="str">
        <f>'[35]20th'!L3</f>
        <v>N/A</v>
      </c>
      <c r="Q76" s="183" t="s">
        <v>120</v>
      </c>
      <c r="R76" s="183" t="s">
        <v>120</v>
      </c>
      <c r="S76" s="75" t="s">
        <v>120</v>
      </c>
      <c r="T76" s="15" t="str">
        <f>'[35]20th'!M3</f>
        <v>G</v>
      </c>
      <c r="U76" s="62">
        <f>'[35]20th'!N3</f>
        <v>0</v>
      </c>
      <c r="V76" s="63">
        <f>'[35]20th'!O3</f>
        <v>0</v>
      </c>
      <c r="W76" s="64">
        <f>'[35]20th'!P3</f>
        <v>2</v>
      </c>
      <c r="X76" s="157">
        <f>'[35]20th'!Q3</f>
        <v>1</v>
      </c>
      <c r="Y76" s="55">
        <f>'[35]20th'!R3</f>
        <v>0</v>
      </c>
      <c r="Z76" s="56">
        <f>'[35]20th'!S3</f>
        <v>0</v>
      </c>
      <c r="AA76" s="17">
        <f>'[35]20th'!T3</f>
        <v>23</v>
      </c>
      <c r="AB76" s="144">
        <f>'[35]20th'!U3</f>
        <v>11.5</v>
      </c>
      <c r="AC76" s="148" t="str">
        <f>'[35]20th'!V3</f>
        <v>N/A</v>
      </c>
      <c r="AD76" s="40" t="str">
        <f>'[35]20th'!W3</f>
        <v>N/A</v>
      </c>
      <c r="AE76" s="40" t="str">
        <f>'[35]20th'!X3</f>
        <v>N/A</v>
      </c>
      <c r="AF76" s="149" t="str">
        <f>'[35]20th'!Y3</f>
        <v>N/A</v>
      </c>
      <c r="AG76" s="183" t="s">
        <v>120</v>
      </c>
      <c r="AH76" s="75" t="s">
        <v>120</v>
      </c>
      <c r="AI76" s="15" t="str">
        <f>'[35]20th'!$Z$3</f>
        <v>G</v>
      </c>
    </row>
    <row r="77" spans="1:35" ht="12" customHeight="1" x14ac:dyDescent="0.2">
      <c r="A77" s="444" t="s">
        <v>53</v>
      </c>
      <c r="B77" s="445"/>
      <c r="C77" s="220"/>
      <c r="D77" s="228"/>
      <c r="E77" s="62">
        <f>'[36]20th'!B97</f>
        <v>9</v>
      </c>
      <c r="F77" s="63">
        <f>'[36]20th'!C97</f>
        <v>8</v>
      </c>
      <c r="G77" s="64">
        <f>'[36]20th'!D97</f>
        <v>2</v>
      </c>
      <c r="H77" s="157">
        <f>'[36]20th'!E97</f>
        <v>1</v>
      </c>
      <c r="I77" s="153">
        <f>'[36]20th'!F97</f>
        <v>99.5</v>
      </c>
      <c r="J77" s="19">
        <f>'[36]20th'!G97</f>
        <v>92</v>
      </c>
      <c r="K77" s="17">
        <f>'[36]20th'!H97</f>
        <v>23</v>
      </c>
      <c r="L77" s="145">
        <f>'[36]20th'!I97</f>
        <v>11.5</v>
      </c>
      <c r="M77" s="148" t="s">
        <v>120</v>
      </c>
      <c r="N77" s="40" t="s">
        <v>120</v>
      </c>
      <c r="O77" s="40" t="s">
        <v>120</v>
      </c>
      <c r="P77" s="149" t="s">
        <v>120</v>
      </c>
      <c r="Q77" s="183" t="s">
        <v>120</v>
      </c>
      <c r="R77" s="166" t="s">
        <v>120</v>
      </c>
      <c r="S77" s="75" t="s">
        <v>120</v>
      </c>
      <c r="T77" s="15" t="str">
        <f>'[36]20th'!J97</f>
        <v>G</v>
      </c>
      <c r="U77" s="62">
        <f>'[36]20th'!K97</f>
        <v>9</v>
      </c>
      <c r="V77" s="63">
        <f>'[36]20th'!L97</f>
        <v>10</v>
      </c>
      <c r="W77" s="64">
        <f>'[36]20th'!M97</f>
        <v>2</v>
      </c>
      <c r="X77" s="157">
        <f>'[36]20th'!N97</f>
        <v>2</v>
      </c>
      <c r="Y77" s="55">
        <f>'[36]20th'!O97</f>
        <v>103.5</v>
      </c>
      <c r="Z77" s="18">
        <f>'[36]20th'!P97</f>
        <v>115</v>
      </c>
      <c r="AA77" s="17">
        <f>'[36]20th'!Q97</f>
        <v>23</v>
      </c>
      <c r="AB77" s="145">
        <f>'[36]20th'!R97</f>
        <v>23</v>
      </c>
      <c r="AC77" s="148" t="s">
        <v>120</v>
      </c>
      <c r="AD77" s="40" t="s">
        <v>120</v>
      </c>
      <c r="AE77" s="40" t="s">
        <v>120</v>
      </c>
      <c r="AF77" s="149" t="s">
        <v>120</v>
      </c>
      <c r="AG77" s="166" t="s">
        <v>120</v>
      </c>
      <c r="AH77" s="75" t="s">
        <v>120</v>
      </c>
      <c r="AI77" s="15" t="str">
        <f>'[36]20th'!$S$97</f>
        <v>G</v>
      </c>
    </row>
    <row r="78" spans="1:35" ht="12" customHeight="1" x14ac:dyDescent="0.2">
      <c r="A78" s="444" t="s">
        <v>54</v>
      </c>
      <c r="B78" s="445"/>
      <c r="C78" s="220"/>
      <c r="D78" s="228"/>
      <c r="E78" s="62">
        <f>'[36]20th'!B98</f>
        <v>2</v>
      </c>
      <c r="F78" s="63">
        <f>'[36]20th'!C98</f>
        <v>2</v>
      </c>
      <c r="G78" s="64">
        <f>'[36]20th'!D98</f>
        <v>1</v>
      </c>
      <c r="H78" s="157">
        <f>'[36]20th'!E98</f>
        <v>0</v>
      </c>
      <c r="I78" s="153">
        <f>'[36]20th'!F98</f>
        <v>23</v>
      </c>
      <c r="J78" s="19">
        <f>'[36]20th'!G98</f>
        <v>23</v>
      </c>
      <c r="K78" s="17">
        <f>'[36]20th'!H98</f>
        <v>11.5</v>
      </c>
      <c r="L78" s="145">
        <f>'[36]20th'!I98</f>
        <v>0</v>
      </c>
      <c r="M78" s="148" t="s">
        <v>120</v>
      </c>
      <c r="N78" s="40" t="s">
        <v>120</v>
      </c>
      <c r="O78" s="40" t="s">
        <v>120</v>
      </c>
      <c r="P78" s="149" t="s">
        <v>120</v>
      </c>
      <c r="Q78" s="183" t="s">
        <v>120</v>
      </c>
      <c r="R78" s="166" t="s">
        <v>120</v>
      </c>
      <c r="S78" s="75" t="s">
        <v>120</v>
      </c>
      <c r="T78" s="15" t="str">
        <f>'[36]20th'!J98</f>
        <v>G</v>
      </c>
      <c r="U78" s="62">
        <f>'[36]20th'!K98</f>
        <v>2</v>
      </c>
      <c r="V78" s="63">
        <f>'[36]20th'!L98</f>
        <v>2</v>
      </c>
      <c r="W78" s="64">
        <f>'[36]20th'!M98</f>
        <v>1</v>
      </c>
      <c r="X78" s="157">
        <f>'[36]20th'!N98</f>
        <v>1</v>
      </c>
      <c r="Y78" s="55">
        <f>'[36]20th'!O98</f>
        <v>23</v>
      </c>
      <c r="Z78" s="18">
        <f>'[36]20th'!P98</f>
        <v>23</v>
      </c>
      <c r="AA78" s="17">
        <f>'[36]20th'!Q98</f>
        <v>11.5</v>
      </c>
      <c r="AB78" s="145">
        <f>'[36]20th'!R98</f>
        <v>11.5</v>
      </c>
      <c r="AC78" s="148" t="s">
        <v>120</v>
      </c>
      <c r="AD78" s="40" t="s">
        <v>120</v>
      </c>
      <c r="AE78" s="40" t="s">
        <v>120</v>
      </c>
      <c r="AF78" s="149" t="s">
        <v>120</v>
      </c>
      <c r="AG78" s="166" t="s">
        <v>120</v>
      </c>
      <c r="AH78" s="75" t="s">
        <v>120</v>
      </c>
      <c r="AI78" s="15" t="str">
        <f>'[36]20th'!$S$98</f>
        <v>G</v>
      </c>
    </row>
    <row r="79" spans="1:35" ht="12" customHeight="1" x14ac:dyDescent="0.2">
      <c r="A79" s="444" t="s">
        <v>55</v>
      </c>
      <c r="B79" s="445"/>
      <c r="C79" s="220"/>
      <c r="D79" s="228"/>
      <c r="E79" s="62">
        <f>'[36]20th'!B99</f>
        <v>2</v>
      </c>
      <c r="F79" s="63">
        <f>'[36]20th'!C99</f>
        <v>1</v>
      </c>
      <c r="G79" s="64">
        <f>'[36]20th'!D99</f>
        <v>1</v>
      </c>
      <c r="H79" s="157">
        <f>'[36]20th'!E99</f>
        <v>1</v>
      </c>
      <c r="I79" s="153">
        <f>'[36]20th'!F99</f>
        <v>23</v>
      </c>
      <c r="J79" s="19">
        <f>'[36]20th'!G99</f>
        <v>11.5</v>
      </c>
      <c r="K79" s="17">
        <f>'[36]20th'!H99</f>
        <v>11.5</v>
      </c>
      <c r="L79" s="145">
        <f>'[36]20th'!I99</f>
        <v>11.5</v>
      </c>
      <c r="M79" s="148" t="s">
        <v>120</v>
      </c>
      <c r="N79" s="40" t="s">
        <v>120</v>
      </c>
      <c r="O79" s="40" t="s">
        <v>120</v>
      </c>
      <c r="P79" s="149" t="s">
        <v>120</v>
      </c>
      <c r="Q79" s="183" t="s">
        <v>120</v>
      </c>
      <c r="R79" s="166" t="s">
        <v>120</v>
      </c>
      <c r="S79" s="75" t="s">
        <v>120</v>
      </c>
      <c r="T79" s="15" t="str">
        <f>'[36]20th'!J99</f>
        <v>A</v>
      </c>
      <c r="U79" s="62">
        <f>'[36]20th'!K99</f>
        <v>2</v>
      </c>
      <c r="V79" s="63">
        <f>'[36]20th'!L99</f>
        <v>2</v>
      </c>
      <c r="W79" s="64">
        <f>'[36]20th'!M99</f>
        <v>1</v>
      </c>
      <c r="X79" s="157">
        <f>'[36]20th'!N99</f>
        <v>1</v>
      </c>
      <c r="Y79" s="55">
        <f>'[36]20th'!O99</f>
        <v>23</v>
      </c>
      <c r="Z79" s="18">
        <f>'[36]20th'!P99</f>
        <v>23</v>
      </c>
      <c r="AA79" s="17">
        <f>'[36]20th'!Q99</f>
        <v>11.5</v>
      </c>
      <c r="AB79" s="145">
        <f>'[36]20th'!R99</f>
        <v>11.5</v>
      </c>
      <c r="AC79" s="148" t="s">
        <v>120</v>
      </c>
      <c r="AD79" s="40" t="s">
        <v>120</v>
      </c>
      <c r="AE79" s="40" t="s">
        <v>120</v>
      </c>
      <c r="AF79" s="149" t="s">
        <v>120</v>
      </c>
      <c r="AG79" s="166" t="s">
        <v>120</v>
      </c>
      <c r="AH79" s="75" t="s">
        <v>120</v>
      </c>
      <c r="AI79" s="15" t="str">
        <f>'[36]20th'!$S$99</f>
        <v>G</v>
      </c>
    </row>
    <row r="80" spans="1:35" ht="12" customHeight="1" x14ac:dyDescent="0.2">
      <c r="A80" s="444" t="s">
        <v>130</v>
      </c>
      <c r="B80" s="445"/>
      <c r="C80" s="220"/>
      <c r="D80" s="228"/>
      <c r="E80" s="62">
        <f>'[36]20th'!B100</f>
        <v>5</v>
      </c>
      <c r="F80" s="63">
        <f>'[36]20th'!C100</f>
        <v>4.3</v>
      </c>
      <c r="G80" s="64">
        <f>'[36]20th'!D100</f>
        <v>2</v>
      </c>
      <c r="H80" s="157">
        <f>'[36]20th'!E100</f>
        <v>2</v>
      </c>
      <c r="I80" s="153">
        <f>'[36]20th'!F100</f>
        <v>57.5</v>
      </c>
      <c r="J80" s="19">
        <f>'[36]20th'!G100</f>
        <v>49.5</v>
      </c>
      <c r="K80" s="17">
        <f>'[36]20th'!H100</f>
        <v>23</v>
      </c>
      <c r="L80" s="145">
        <f>'[36]20th'!I100</f>
        <v>23</v>
      </c>
      <c r="M80" s="148" t="s">
        <v>120</v>
      </c>
      <c r="N80" s="40" t="s">
        <v>120</v>
      </c>
      <c r="O80" s="40" t="s">
        <v>120</v>
      </c>
      <c r="P80" s="149" t="s">
        <v>120</v>
      </c>
      <c r="Q80" s="183" t="s">
        <v>120</v>
      </c>
      <c r="R80" s="166" t="s">
        <v>120</v>
      </c>
      <c r="S80" s="75" t="s">
        <v>120</v>
      </c>
      <c r="T80" s="15" t="str">
        <f>'[36]20th'!J100</f>
        <v>A</v>
      </c>
      <c r="U80" s="62">
        <f>'[36]20th'!K100</f>
        <v>4</v>
      </c>
      <c r="V80" s="63">
        <f>'[36]20th'!L100</f>
        <v>4</v>
      </c>
      <c r="W80" s="64">
        <f>'[36]20th'!M100</f>
        <v>2</v>
      </c>
      <c r="X80" s="157">
        <f>'[36]20th'!N100</f>
        <v>1</v>
      </c>
      <c r="Y80" s="55">
        <f>'[36]20th'!O100</f>
        <v>46</v>
      </c>
      <c r="Z80" s="18">
        <f>'[36]20th'!P100</f>
        <v>46</v>
      </c>
      <c r="AA80" s="17">
        <f>'[36]20th'!Q100</f>
        <v>23</v>
      </c>
      <c r="AB80" s="145">
        <f>'[36]20th'!R100</f>
        <v>11.5</v>
      </c>
      <c r="AC80" s="148" t="s">
        <v>120</v>
      </c>
      <c r="AD80" s="40" t="s">
        <v>120</v>
      </c>
      <c r="AE80" s="40" t="s">
        <v>120</v>
      </c>
      <c r="AF80" s="149" t="s">
        <v>120</v>
      </c>
      <c r="AG80" s="166" t="s">
        <v>120</v>
      </c>
      <c r="AH80" s="75" t="s">
        <v>120</v>
      </c>
      <c r="AI80" s="15" t="str">
        <f>'[36]20th'!$S$100</f>
        <v>A</v>
      </c>
    </row>
    <row r="81" spans="1:35" ht="12" hidden="1" customHeight="1" x14ac:dyDescent="0.2">
      <c r="A81" s="444" t="s">
        <v>56</v>
      </c>
      <c r="B81" s="445"/>
      <c r="C81" s="220"/>
      <c r="D81" s="228"/>
      <c r="E81" s="62">
        <f>'[36]20th'!B101</f>
        <v>0</v>
      </c>
      <c r="F81" s="63">
        <f>'[36]20th'!C101</f>
        <v>0</v>
      </c>
      <c r="G81" s="64">
        <f>'[36]20th'!D101</f>
        <v>0</v>
      </c>
      <c r="H81" s="157">
        <f>'[36]20th'!E101</f>
        <v>0</v>
      </c>
      <c r="I81" s="153">
        <f>'[36]20th'!F101</f>
        <v>0</v>
      </c>
      <c r="J81" s="19">
        <f>'[36]20th'!G101</f>
        <v>0</v>
      </c>
      <c r="K81" s="17">
        <f>'[36]20th'!H101</f>
        <v>0</v>
      </c>
      <c r="L81" s="145">
        <f>'[36]20th'!I101</f>
        <v>0</v>
      </c>
      <c r="M81" s="148" t="s">
        <v>120</v>
      </c>
      <c r="N81" s="40" t="s">
        <v>120</v>
      </c>
      <c r="O81" s="40" t="s">
        <v>120</v>
      </c>
      <c r="P81" s="149" t="s">
        <v>120</v>
      </c>
      <c r="Q81" s="183" t="s">
        <v>120</v>
      </c>
      <c r="R81" s="166" t="s">
        <v>120</v>
      </c>
      <c r="S81" s="75" t="s">
        <v>120</v>
      </c>
      <c r="T81" s="15">
        <f>'[36]20th'!J101</f>
        <v>0</v>
      </c>
      <c r="U81" s="62">
        <f>'[36]20th'!K101</f>
        <v>0</v>
      </c>
      <c r="V81" s="63">
        <f>'[36]20th'!L101</f>
        <v>0</v>
      </c>
      <c r="W81" s="64">
        <f>'[36]20th'!M101</f>
        <v>0</v>
      </c>
      <c r="X81" s="157">
        <f>'[36]20th'!N101</f>
        <v>0</v>
      </c>
      <c r="Y81" s="55">
        <f>'[36]20th'!O101</f>
        <v>0</v>
      </c>
      <c r="Z81" s="18">
        <f>'[36]20th'!P101</f>
        <v>0</v>
      </c>
      <c r="AA81" s="17">
        <f>'[36]20th'!Q101</f>
        <v>0</v>
      </c>
      <c r="AB81" s="145">
        <f>'[36]20th'!R101</f>
        <v>0</v>
      </c>
      <c r="AC81" s="148" t="s">
        <v>120</v>
      </c>
      <c r="AD81" s="40" t="s">
        <v>120</v>
      </c>
      <c r="AE81" s="40" t="s">
        <v>120</v>
      </c>
      <c r="AF81" s="149" t="s">
        <v>120</v>
      </c>
      <c r="AG81" s="166" t="s">
        <v>120</v>
      </c>
      <c r="AH81" s="75" t="s">
        <v>120</v>
      </c>
      <c r="AI81" s="15">
        <f>'[36]20th'!$S$101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topLeftCell="A20"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'[1]21st'!$E$17+'[1]21st'!$F$17+'[1]21st'!$G$17</f>
        <v>1</v>
      </c>
      <c r="D27" s="318">
        <f>'[1]21st'!$H$17+'[1]21st'!$I$17+'[1]21st'!$J$17</f>
        <v>0</v>
      </c>
      <c r="E27" s="14">
        <f>'[1]21st'!B3</f>
        <v>3</v>
      </c>
      <c r="F27" s="71">
        <f>'[1]21st'!C3</f>
        <v>3</v>
      </c>
      <c r="G27" s="16">
        <f>'[1]21st'!D3</f>
        <v>2</v>
      </c>
      <c r="H27" s="325">
        <f>'[1]21st'!E3</f>
        <v>2</v>
      </c>
      <c r="I27" s="81">
        <f>'[1]21st'!F3</f>
        <v>34.5</v>
      </c>
      <c r="J27" s="56">
        <f>'[1]21st'!G3</f>
        <v>34.5</v>
      </c>
      <c r="K27" s="57">
        <f>'[1]21st'!H3</f>
        <v>23</v>
      </c>
      <c r="L27" s="121">
        <f>'[1]21st'!I3</f>
        <v>23</v>
      </c>
      <c r="M27" s="150">
        <f>'[1]21st'!J3</f>
        <v>5</v>
      </c>
      <c r="N27" s="37">
        <f>'[1]21st'!K3</f>
        <v>5</v>
      </c>
      <c r="O27" s="36">
        <f>'[1]21st'!L3</f>
        <v>3</v>
      </c>
      <c r="P27" s="151">
        <f>'[1]21st'!M3</f>
        <v>3</v>
      </c>
      <c r="Q27" s="165" t="str">
        <f>IF(D27="","",IF(D27&gt;=C27,"J",IF(D27&lt;C27,"L")))</f>
        <v>L</v>
      </c>
      <c r="R27" s="69" t="str">
        <f t="shared" ref="R27:R53" si="0">IF(J27="","",IF(J27&gt;=23,"J",IF(J27&lt;23,"L")))</f>
        <v>J</v>
      </c>
      <c r="S27" s="69" t="str">
        <f t="shared" ref="S27:S37" si="1">IF(J27="","",IF(J27&gt;=I27-8,"J",IF(J27&lt;I27-8,"L")))</f>
        <v>J</v>
      </c>
      <c r="T27" s="15" t="str">
        <f>'[1]21st'!N3</f>
        <v>G</v>
      </c>
      <c r="U27" s="14">
        <f>'[1]21st'!O3</f>
        <v>3</v>
      </c>
      <c r="V27" s="71">
        <f>'[1]21st'!P3</f>
        <v>3</v>
      </c>
      <c r="W27" s="16">
        <f>'[1]21st'!Q3</f>
        <v>2</v>
      </c>
      <c r="X27" s="186">
        <f>'[1]21st'!R3</f>
        <v>2</v>
      </c>
      <c r="Y27" s="81">
        <f>'[1]21st'!S3</f>
        <v>34.5</v>
      </c>
      <c r="Z27" s="56">
        <f>'[1]21st'!T3</f>
        <v>34.5</v>
      </c>
      <c r="AA27" s="17">
        <f>'[1]21st'!U3</f>
        <v>23</v>
      </c>
      <c r="AB27" s="129">
        <f>'[1]21st'!V3</f>
        <v>23</v>
      </c>
      <c r="AC27" s="119">
        <f>'[1]21st'!W3</f>
        <v>5</v>
      </c>
      <c r="AD27" s="37">
        <f>'[1]21st'!X3</f>
        <v>5</v>
      </c>
      <c r="AE27" s="36">
        <f>'[1]21st'!Y3</f>
        <v>3</v>
      </c>
      <c r="AF27" s="124">
        <f>'[1]21st'!Z3</f>
        <v>3</v>
      </c>
      <c r="AG27" s="126" t="str">
        <f t="shared" ref="AG27:AG35" si="2">IF(Z27="","",IF(Z27&gt;=23,"J",IF(Z27&lt;23,"L")))</f>
        <v>J</v>
      </c>
      <c r="AH27" s="69" t="str">
        <f t="shared" ref="AH27:AH36" si="3">IF(Z27="","",IF(Z27&gt;=Y27-8,"J",IF(Z27&lt;Y27-8,"L")))</f>
        <v>J</v>
      </c>
      <c r="AI27" s="15" t="str">
        <f>'[1]21st'!$AA$3</f>
        <v>G</v>
      </c>
    </row>
    <row r="28" spans="1:35" ht="12" customHeight="1" x14ac:dyDescent="0.2">
      <c r="A28" s="450" t="s">
        <v>2</v>
      </c>
      <c r="B28" s="451"/>
      <c r="C28" s="217">
        <f>'[2]21st'!$E$17+'[2]21st'!$F$17+'[2]21st'!$G$17</f>
        <v>1</v>
      </c>
      <c r="D28" s="319">
        <f>'[2]21st'!$H$17+'[2]21st'!$I$17+'[2]21st'!$J$17</f>
        <v>0</v>
      </c>
      <c r="E28" s="14">
        <f>'[2]21st'!B3</f>
        <v>3</v>
      </c>
      <c r="F28" s="71">
        <f>'[2]21st'!C3</f>
        <v>3</v>
      </c>
      <c r="G28" s="16">
        <f>'[2]21st'!D3</f>
        <v>2</v>
      </c>
      <c r="H28" s="325">
        <f>'[2]21st'!E3</f>
        <v>2</v>
      </c>
      <c r="I28" s="81">
        <f>'[2]21st'!F3</f>
        <v>34.5</v>
      </c>
      <c r="J28" s="56">
        <f>'[2]21st'!G3</f>
        <v>34.5</v>
      </c>
      <c r="K28" s="57">
        <f>'[2]21st'!H3</f>
        <v>23</v>
      </c>
      <c r="L28" s="121">
        <f>'[2]21st'!I3</f>
        <v>23</v>
      </c>
      <c r="M28" s="150">
        <f>'[2]21st'!J3</f>
        <v>5</v>
      </c>
      <c r="N28" s="37">
        <f>'[2]21st'!K3</f>
        <v>5</v>
      </c>
      <c r="O28" s="36">
        <f>'[2]21st'!L3</f>
        <v>3</v>
      </c>
      <c r="P28" s="151">
        <f>'[2]21st'!M3</f>
        <v>3</v>
      </c>
      <c r="Q28" s="165" t="str">
        <f t="shared" ref="Q28:Q53" si="4">IF(D28="","",IF(D28&gt;=C28,"J",IF(D28&lt;C28,"L")))</f>
        <v>L</v>
      </c>
      <c r="R28" s="69" t="str">
        <f t="shared" si="0"/>
        <v>J</v>
      </c>
      <c r="S28" s="69" t="str">
        <f t="shared" si="1"/>
        <v>J</v>
      </c>
      <c r="T28" s="15" t="str">
        <f>'[2]21st'!N3</f>
        <v>G</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450" t="s">
        <v>3</v>
      </c>
      <c r="B29" s="451"/>
      <c r="C29" s="217">
        <f>'[3]21st'!$E$17+'[3]21st'!$F$17+'[3]21st'!$G$17</f>
        <v>1</v>
      </c>
      <c r="D29" s="319">
        <f>'[3]21st'!$H$17+'[3]21st'!$I$17+'[3]21st'!$J$17</f>
        <v>1</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J</v>
      </c>
      <c r="R29" s="69" t="str">
        <f t="shared" si="0"/>
        <v>J</v>
      </c>
      <c r="S29" s="69" t="str">
        <f t="shared" si="1"/>
        <v>J</v>
      </c>
      <c r="T29" s="15" t="str">
        <f>'[3]21st'!N3</f>
        <v>G</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2"/>
        <v>J</v>
      </c>
      <c r="AH29" s="69" t="str">
        <f t="shared" si="3"/>
        <v>J</v>
      </c>
      <c r="AI29" s="15" t="str">
        <f>'[3]21st'!$AA$3</f>
        <v>G</v>
      </c>
    </row>
    <row r="30" spans="1:35" ht="12" customHeight="1" x14ac:dyDescent="0.2">
      <c r="A30" s="450" t="s">
        <v>119</v>
      </c>
      <c r="B30" s="451"/>
      <c r="C30" s="217">
        <f>'[4]21st'!$E$17+'[4]21st'!$F$17+'[4]21st'!$G$17</f>
        <v>1</v>
      </c>
      <c r="D30" s="319">
        <f>'[4]21st'!$H$17+'[4]21st'!$I$17+'[4]21st'!$J$17</f>
        <v>0</v>
      </c>
      <c r="E30" s="14">
        <f>'[4]21st'!B3</f>
        <v>7</v>
      </c>
      <c r="F30" s="71">
        <f>'[4]21st'!C3</f>
        <v>6</v>
      </c>
      <c r="G30" s="16">
        <f>'[4]21st'!D3</f>
        <v>7</v>
      </c>
      <c r="H30" s="325">
        <f>'[4]21st'!E3</f>
        <v>8</v>
      </c>
      <c r="I30" s="81">
        <f>'[4]21st'!F3</f>
        <v>80.5</v>
      </c>
      <c r="J30" s="56">
        <f>'[4]21st'!G3</f>
        <v>69</v>
      </c>
      <c r="K30" s="57">
        <f>'[4]21st'!H3</f>
        <v>80.5</v>
      </c>
      <c r="L30" s="121">
        <f>'[4]21st'!I3</f>
        <v>92</v>
      </c>
      <c r="M30" s="150">
        <f>'[4]21st'!J3</f>
        <v>5.1428571428571432</v>
      </c>
      <c r="N30" s="37">
        <f>'[4]21st'!K3</f>
        <v>6</v>
      </c>
      <c r="O30" s="36">
        <f>'[4]21st'!L3</f>
        <v>2.5714285714285716</v>
      </c>
      <c r="P30" s="151">
        <f>'[4]21st'!M3</f>
        <v>2.5714285714285716</v>
      </c>
      <c r="Q30" s="165" t="str">
        <f t="shared" si="4"/>
        <v>L</v>
      </c>
      <c r="R30" s="69" t="str">
        <f t="shared" si="0"/>
        <v>J</v>
      </c>
      <c r="S30" s="69" t="str">
        <f t="shared" si="1"/>
        <v>L</v>
      </c>
      <c r="T30" s="15" t="str">
        <f>'[4]21st'!N3</f>
        <v>A</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 t="shared" si="2"/>
        <v>J</v>
      </c>
      <c r="AH30" s="69" t="str">
        <f t="shared" si="3"/>
        <v>J</v>
      </c>
      <c r="AI30" s="15" t="str">
        <f>'[4]21st'!$AA$3</f>
        <v>G</v>
      </c>
    </row>
    <row r="31" spans="1:35" ht="12" customHeight="1" x14ac:dyDescent="0.2">
      <c r="A31" s="450" t="s">
        <v>121</v>
      </c>
      <c r="B31" s="451"/>
      <c r="C31" s="217">
        <f>'[5]21st'!$E$17+'[5]21st'!$F$17+'[5]21st'!$G$17</f>
        <v>1</v>
      </c>
      <c r="D31" s="319">
        <f>'[5]21st'!$H$17+'[5]21st'!$I$17+'[5]21st'!$J$17</f>
        <v>1</v>
      </c>
      <c r="E31" s="14">
        <f>'[5]21st'!B3</f>
        <v>6</v>
      </c>
      <c r="F31" s="71">
        <f>'[5]21st'!C3</f>
        <v>5</v>
      </c>
      <c r="G31" s="16">
        <f>'[5]21st'!D3</f>
        <v>2</v>
      </c>
      <c r="H31" s="325">
        <f>'[5]21st'!E3</f>
        <v>3</v>
      </c>
      <c r="I31" s="81">
        <f>'[5]21st'!F3</f>
        <v>69</v>
      </c>
      <c r="J31" s="56">
        <f>'[5]21st'!G3</f>
        <v>57.5</v>
      </c>
      <c r="K31" s="57">
        <f>'[5]21st'!H3</f>
        <v>23</v>
      </c>
      <c r="L31" s="121">
        <f>'[5]21st'!I3</f>
        <v>34.5</v>
      </c>
      <c r="M31" s="150">
        <f>'[5]21st'!J3</f>
        <v>4</v>
      </c>
      <c r="N31" s="37">
        <f>'[5]21st'!K3</f>
        <v>4.8</v>
      </c>
      <c r="O31" s="36">
        <f>'[5]21st'!L3</f>
        <v>3</v>
      </c>
      <c r="P31" s="151">
        <f>'[5]21st'!M3</f>
        <v>3</v>
      </c>
      <c r="Q31" s="165" t="str">
        <f t="shared" si="4"/>
        <v>J</v>
      </c>
      <c r="R31" s="69" t="str">
        <f t="shared" si="0"/>
        <v>J</v>
      </c>
      <c r="S31" s="69" t="str">
        <f t="shared" si="1"/>
        <v>L</v>
      </c>
      <c r="T31" s="15" t="str">
        <f>'[5]21st'!N3</f>
        <v>A</v>
      </c>
      <c r="U31" s="14">
        <f>'[5]21st'!O3</f>
        <v>5</v>
      </c>
      <c r="V31" s="71">
        <f>'[5]21st'!P3</f>
        <v>4</v>
      </c>
      <c r="W31" s="16">
        <f>'[5]21st'!Q3</f>
        <v>1</v>
      </c>
      <c r="X31" s="186">
        <f>'[5]21st'!R3</f>
        <v>2</v>
      </c>
      <c r="Y31" s="81">
        <f>'[5]21st'!S3</f>
        <v>57.5</v>
      </c>
      <c r="Z31" s="56">
        <f>'[5]21st'!T3</f>
        <v>46</v>
      </c>
      <c r="AA31" s="17">
        <f>'[5]21st'!U3</f>
        <v>11.5</v>
      </c>
      <c r="AB31" s="129">
        <f>'[5]21st'!V3</f>
        <v>23</v>
      </c>
      <c r="AC31" s="119">
        <f>'[5]21st'!W3</f>
        <v>4.8</v>
      </c>
      <c r="AD31" s="37">
        <f>'[5]21st'!X3</f>
        <v>6</v>
      </c>
      <c r="AE31" s="36">
        <f>'[5]21st'!Y3</f>
        <v>4</v>
      </c>
      <c r="AF31" s="124">
        <f>'[5]21st'!Z3</f>
        <v>4</v>
      </c>
      <c r="AG31" s="126" t="str">
        <f t="shared" si="2"/>
        <v>J</v>
      </c>
      <c r="AH31" s="69" t="str">
        <f t="shared" si="3"/>
        <v>L</v>
      </c>
      <c r="AI31" s="15" t="str">
        <f>'[5]21st'!$AA$3</f>
        <v>A</v>
      </c>
    </row>
    <row r="32" spans="1:35" ht="12" customHeight="1" x14ac:dyDescent="0.2">
      <c r="A32" s="563" t="s">
        <v>129</v>
      </c>
      <c r="B32" s="564"/>
      <c r="C32" s="217">
        <v>1</v>
      </c>
      <c r="D32" s="319">
        <v>0</v>
      </c>
      <c r="E32" s="14">
        <f>'[6]21st'!B3</f>
        <v>2</v>
      </c>
      <c r="F32" s="315">
        <f>'[6]21st'!C3</f>
        <v>1</v>
      </c>
      <c r="G32" s="16">
        <f>'[6]21st'!D3</f>
        <v>3</v>
      </c>
      <c r="H32" s="314">
        <f>'[6]21st'!E3</f>
        <v>3</v>
      </c>
      <c r="I32" s="81">
        <f>'[6]21st'!F3</f>
        <v>23</v>
      </c>
      <c r="J32" s="56">
        <f>'[6]21st'!G3</f>
        <v>11.5</v>
      </c>
      <c r="K32" s="17">
        <f>'[6]21st'!H3</f>
        <v>34.5</v>
      </c>
      <c r="L32" s="129">
        <f>'[6]21st'!I3</f>
        <v>34.5</v>
      </c>
      <c r="M32" s="150">
        <f>'[6]21st'!J3</f>
        <v>0</v>
      </c>
      <c r="N32" s="72">
        <f>'[6]21st'!K3</f>
        <v>0</v>
      </c>
      <c r="O32" s="36">
        <f>'[6]21st'!L3</f>
        <v>0</v>
      </c>
      <c r="P32" s="187">
        <f>'[6]21st'!M3</f>
        <v>0</v>
      </c>
      <c r="Q32" s="165" t="str">
        <f>IF(D32="","",IF(D32&gt;=C32,"J",IF(D32&lt;C32,"L")))</f>
        <v>L</v>
      </c>
      <c r="R32" s="69" t="str">
        <f>IF(J32="","",IF(J32&gt;=23,"J",IF(J32&lt;23,"L")))</f>
        <v>L</v>
      </c>
      <c r="S32" s="69" t="str">
        <f t="shared" si="1"/>
        <v>L</v>
      </c>
      <c r="T32" s="15" t="str">
        <f>'[6]21st'!N3</f>
        <v>A</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450" t="s">
        <v>5</v>
      </c>
      <c r="B33" s="451"/>
      <c r="C33" s="217">
        <f>'[7]21st'!$E$17+'[7]21st'!$F$17+'[7]21st'!$G$17</f>
        <v>1</v>
      </c>
      <c r="D33" s="319">
        <f>'[7]21st'!$H$17+'[7]21st'!$I$17+'[7]21st'!$J$17</f>
        <v>0</v>
      </c>
      <c r="E33" s="14">
        <f>'[7]21st'!B3</f>
        <v>6</v>
      </c>
      <c r="F33" s="71">
        <f>'[7]21st'!C3</f>
        <v>4</v>
      </c>
      <c r="G33" s="16">
        <f>'[7]21st'!D3</f>
        <v>2</v>
      </c>
      <c r="H33" s="325">
        <f>'[7]21st'!E3</f>
        <v>2</v>
      </c>
      <c r="I33" s="81">
        <f>'[7]21st'!F3</f>
        <v>69</v>
      </c>
      <c r="J33" s="56">
        <f>'[7]21st'!G3</f>
        <v>46</v>
      </c>
      <c r="K33" s="57">
        <f>'[7]21st'!H3</f>
        <v>23</v>
      </c>
      <c r="L33" s="121">
        <f>'[7]21st'!I3</f>
        <v>23</v>
      </c>
      <c r="M33" s="263" t="str">
        <f>'[7]21st'!J3</f>
        <v>N/A</v>
      </c>
      <c r="N33" s="264" t="str">
        <f>'[7]21st'!K3</f>
        <v>N/A</v>
      </c>
      <c r="O33" s="264" t="str">
        <f>'[7]21st'!L3</f>
        <v>N/A</v>
      </c>
      <c r="P33" s="266" t="str">
        <f>'[7]21st'!M3</f>
        <v>N/A</v>
      </c>
      <c r="Q33" s="165" t="str">
        <f t="shared" si="4"/>
        <v>L</v>
      </c>
      <c r="R33" s="69" t="str">
        <f t="shared" si="0"/>
        <v>J</v>
      </c>
      <c r="S33" s="69" t="str">
        <f t="shared" si="1"/>
        <v>L</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450" t="s">
        <v>8</v>
      </c>
      <c r="B34" s="451"/>
      <c r="C34" s="217"/>
      <c r="D34" s="319"/>
      <c r="E34" s="14">
        <f>'[8]21st'!B3</f>
        <v>16</v>
      </c>
      <c r="F34" s="71">
        <f>'[8]21st'!C3</f>
        <v>18</v>
      </c>
      <c r="G34" s="16">
        <f>'[8]21st'!D3</f>
        <v>7</v>
      </c>
      <c r="H34" s="325">
        <f>'[8]21st'!E3</f>
        <v>6</v>
      </c>
      <c r="I34" s="81">
        <f>'[8]21st'!F3</f>
        <v>184</v>
      </c>
      <c r="J34" s="56">
        <f>'[8]21st'!G3</f>
        <v>207</v>
      </c>
      <c r="K34" s="57">
        <f>'[8]21st'!H3</f>
        <v>80.5</v>
      </c>
      <c r="L34" s="121">
        <f>'[8]21st'!I3</f>
        <v>69</v>
      </c>
      <c r="M34" s="263" t="str">
        <f>'[8]21st'!J3</f>
        <v>N/A</v>
      </c>
      <c r="N34" s="264" t="str">
        <f>'[8]21st'!K3</f>
        <v>N/A</v>
      </c>
      <c r="O34" s="264" t="str">
        <f>'[8]21st'!L3</f>
        <v>N/A</v>
      </c>
      <c r="P34" s="266" t="str">
        <f>'[8]21st'!M3</f>
        <v>N/A</v>
      </c>
      <c r="Q34" s="340" t="s">
        <v>120</v>
      </c>
      <c r="R34" s="69" t="str">
        <f t="shared" si="0"/>
        <v>J</v>
      </c>
      <c r="S34" s="69" t="str">
        <f t="shared" si="1"/>
        <v>J</v>
      </c>
      <c r="T34" s="15" t="str">
        <f>'[8]21st'!N3</f>
        <v>G</v>
      </c>
      <c r="U34" s="14">
        <f>'[8]21st'!O3</f>
        <v>15</v>
      </c>
      <c r="V34" s="71">
        <f>'[8]21st'!P3</f>
        <v>17</v>
      </c>
      <c r="W34" s="16">
        <f>'[8]21st'!Q3</f>
        <v>5</v>
      </c>
      <c r="X34" s="186">
        <f>'[8]21st'!R3</f>
        <v>5</v>
      </c>
      <c r="Y34" s="81">
        <f>'[8]21st'!S3</f>
        <v>172.5</v>
      </c>
      <c r="Z34" s="56">
        <f>'[8]21st'!T3</f>
        <v>195.5</v>
      </c>
      <c r="AA34" s="17">
        <f>'[8]21st'!U3</f>
        <v>57.5</v>
      </c>
      <c r="AB34" s="214">
        <f>'[8]21st'!V3</f>
        <v>57.5</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6</v>
      </c>
      <c r="F35" s="301">
        <f>'[9]21st'!C3</f>
        <v>4</v>
      </c>
      <c r="G35" s="16">
        <f>'[9]21st'!D3</f>
        <v>2</v>
      </c>
      <c r="H35" s="327">
        <f>'[9]21st'!E3</f>
        <v>2</v>
      </c>
      <c r="I35" s="14">
        <f>'[9]21st'!F3</f>
        <v>69</v>
      </c>
      <c r="J35" s="301">
        <f>'[9]21st'!G3</f>
        <v>46</v>
      </c>
      <c r="K35" s="16">
        <f>'[9]21st'!H3</f>
        <v>23</v>
      </c>
      <c r="L35" s="304">
        <f>'[9]21st'!I3</f>
        <v>23</v>
      </c>
      <c r="M35" s="14" t="str">
        <f>'[9]21st'!J3</f>
        <v>N/A</v>
      </c>
      <c r="N35" s="16" t="str">
        <f>'[9]21st'!K3</f>
        <v>N/A</v>
      </c>
      <c r="O35" s="16" t="str">
        <f>'[9]21st'!L3</f>
        <v>N/A</v>
      </c>
      <c r="P35" s="323" t="str">
        <f>'[9]21st'!M3</f>
        <v>N/A</v>
      </c>
      <c r="Q35" s="340" t="s">
        <v>120</v>
      </c>
      <c r="R35" s="69" t="str">
        <f t="shared" si="0"/>
        <v>J</v>
      </c>
      <c r="S35" s="69" t="str">
        <f t="shared" si="1"/>
        <v>L</v>
      </c>
      <c r="T35" s="323" t="str">
        <f>'[9]21st'!N3</f>
        <v>A</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450" t="s">
        <v>67</v>
      </c>
      <c r="B36" s="451"/>
      <c r="C36" s="217"/>
      <c r="D36" s="319"/>
      <c r="E36" s="14">
        <f>'[10]21st'!B3</f>
        <v>5</v>
      </c>
      <c r="F36" s="71">
        <f>'[10]21st'!C3</f>
        <v>5</v>
      </c>
      <c r="G36" s="16">
        <f>'[10]21st'!D3</f>
        <v>1</v>
      </c>
      <c r="H36" s="325">
        <f>'[10]21st'!E3</f>
        <v>0</v>
      </c>
      <c r="I36" s="81">
        <f>'[10]21st'!F3</f>
        <v>53.5</v>
      </c>
      <c r="J36" s="56">
        <f>'[10]21st'!G3</f>
        <v>53.5</v>
      </c>
      <c r="K36" s="57">
        <f>'[10]21st'!H3</f>
        <v>11.5</v>
      </c>
      <c r="L36" s="121">
        <f>'[10]21st'!I3</f>
        <v>0</v>
      </c>
      <c r="M36" s="263" t="str">
        <f>'[10]21st'!J3</f>
        <v>N/A</v>
      </c>
      <c r="N36" s="264" t="str">
        <f>'[10]21st'!K3</f>
        <v>N/A</v>
      </c>
      <c r="O36" s="264" t="str">
        <f>'[10]21st'!L3</f>
        <v>N/A</v>
      </c>
      <c r="P36" s="266" t="str">
        <f>'[10]21st'!M3</f>
        <v>N/A</v>
      </c>
      <c r="Q36" s="340" t="s">
        <v>120</v>
      </c>
      <c r="R36" s="69" t="str">
        <f t="shared" si="0"/>
        <v>J</v>
      </c>
      <c r="S36" s="69" t="str">
        <f t="shared" si="1"/>
        <v>J</v>
      </c>
      <c r="T36" s="15" t="str">
        <f>'[10]21st'!N3</f>
        <v>G</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448" t="s">
        <v>9</v>
      </c>
      <c r="B37" s="449"/>
      <c r="C37" s="218"/>
      <c r="D37" s="320"/>
      <c r="E37" s="22">
        <f>'[11]21st'!B3</f>
        <v>2</v>
      </c>
      <c r="F37" s="277">
        <f>'[11]21st'!C3</f>
        <v>2</v>
      </c>
      <c r="G37" s="24">
        <f>'[11]21st'!D3</f>
        <v>0</v>
      </c>
      <c r="H37" s="326">
        <f>'[11]21st'!E3</f>
        <v>0</v>
      </c>
      <c r="I37" s="83">
        <f>'[11]21st'!F3</f>
        <v>23</v>
      </c>
      <c r="J37" s="58">
        <f>'[11]21st'!G3</f>
        <v>23</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t="str">
        <f>'[11]21st'!$AA$3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'[12]21st'!$E$17+'[12]21st'!$F$17+'[12]21st'!$G$17</f>
        <v>1</v>
      </c>
      <c r="D42" s="291">
        <f>'[12]21st'!$H$17+'[12]21st'!$I$17+'[12]21st'!$J$17</f>
        <v>1</v>
      </c>
      <c r="E42" s="14">
        <f>'[12]21st'!B3</f>
        <v>3</v>
      </c>
      <c r="F42" s="71">
        <f>'[12]21st'!C3</f>
        <v>2</v>
      </c>
      <c r="G42" s="16">
        <f>'[12]21st'!D3</f>
        <v>2</v>
      </c>
      <c r="H42" s="186">
        <f>'[12]21st'!E3</f>
        <v>4</v>
      </c>
      <c r="I42" s="81">
        <f>'[12]21st'!F3</f>
        <v>34.5</v>
      </c>
      <c r="J42" s="56">
        <f>'[12]21st'!G3</f>
        <v>23</v>
      </c>
      <c r="K42" s="57">
        <f>'[12]21st'!H3</f>
        <v>23</v>
      </c>
      <c r="L42" s="161">
        <f>'[12]21st'!I3</f>
        <v>46</v>
      </c>
      <c r="M42" s="150">
        <f>'[12]21st'!J3</f>
        <v>6</v>
      </c>
      <c r="N42" s="37">
        <f>'[12]21st'!K3</f>
        <v>9</v>
      </c>
      <c r="O42" s="36">
        <f>'[12]21st'!L3</f>
        <v>3.6</v>
      </c>
      <c r="P42" s="124">
        <f>'[12]21st'!M3</f>
        <v>3</v>
      </c>
      <c r="Q42" s="289" t="str">
        <f>IF(D42="","",IF(D42&gt;=C42,"J",IF(D42&lt;C42,"L")))</f>
        <v>J</v>
      </c>
      <c r="R42" s="184" t="str">
        <f>IF(J42="","",IF(J42&gt;=23,"J",IF(J42&lt;23,"L")))</f>
        <v>J</v>
      </c>
      <c r="S42" s="184" t="str">
        <f t="shared" ref="S42:S53" si="5">IF(J42="","",IF(J42&gt;=I42-8,"J",IF(J42&lt;I42-8,"L")))</f>
        <v>L</v>
      </c>
      <c r="T42" s="185" t="str">
        <f>'[12]21st'!N3</f>
        <v>A</v>
      </c>
      <c r="U42" s="14">
        <f>'[12]21st'!O3</f>
        <v>3</v>
      </c>
      <c r="V42" s="71">
        <f>'[12]21st'!P3</f>
        <v>3</v>
      </c>
      <c r="W42" s="16">
        <f>'[12]21st'!Q3</f>
        <v>1</v>
      </c>
      <c r="X42" s="186">
        <f>'[12]21st'!R3</f>
        <v>2</v>
      </c>
      <c r="Y42" s="55">
        <f>'[12]21st'!S3</f>
        <v>34.5</v>
      </c>
      <c r="Z42" s="56">
        <f>'[12]21st'!T3</f>
        <v>34.5</v>
      </c>
      <c r="AA42" s="17">
        <f>'[12]21st'!U3</f>
        <v>11.5</v>
      </c>
      <c r="AB42" s="129">
        <f>'[12]21st'!V3</f>
        <v>23</v>
      </c>
      <c r="AC42" s="150">
        <f>'[12]21st'!W3</f>
        <v>6</v>
      </c>
      <c r="AD42" s="37">
        <f>'[12]21st'!X3</f>
        <v>6</v>
      </c>
      <c r="AE42" s="36">
        <f>'[12]21st'!Y3</f>
        <v>4.5</v>
      </c>
      <c r="AF42" s="151">
        <f>'[12]21st'!Z3</f>
        <v>3.6</v>
      </c>
      <c r="AG42" s="165" t="str">
        <f t="shared" ref="AG42:AG53" si="6">IF(Z42="","",IF(Z42&gt;=23,"J",IF(Z42&lt;23,"L")))</f>
        <v>J</v>
      </c>
      <c r="AH42" s="69" t="str">
        <f t="shared" ref="AH42:AH53" si="7">IF(Z42="","",IF(Z42&gt;=Y42-8,"J",IF(Z42&lt;Y42-8,"L")))</f>
        <v>J</v>
      </c>
      <c r="AI42" s="15" t="str">
        <f>'[12]21st'!$AA$3</f>
        <v>G</v>
      </c>
    </row>
    <row r="43" spans="1:36" ht="12" customHeight="1" x14ac:dyDescent="0.2">
      <c r="A43" s="450" t="s">
        <v>6</v>
      </c>
      <c r="B43" s="451"/>
      <c r="C43" s="217">
        <f>'[13]21st'!$E$17+'[13]21st'!$F$17+'[13]21st'!$G$17</f>
        <v>1</v>
      </c>
      <c r="D43" s="254">
        <f>'[13]21st'!$H$17+'[13]21st'!$I$17+'[13]21st'!$J$17</f>
        <v>0</v>
      </c>
      <c r="E43" s="14">
        <f>'[13]21st'!B3</f>
        <v>3</v>
      </c>
      <c r="F43" s="71">
        <f>'[13]21st'!C3</f>
        <v>3</v>
      </c>
      <c r="G43" s="16">
        <f>'[13]21st'!D3</f>
        <v>5</v>
      </c>
      <c r="H43" s="186">
        <f>'[13]21st'!E3</f>
        <v>5</v>
      </c>
      <c r="I43" s="81">
        <f>'[13]21st'!F3</f>
        <v>34.5</v>
      </c>
      <c r="J43" s="56">
        <f>'[13]21st'!G3</f>
        <v>34.5</v>
      </c>
      <c r="K43" s="57">
        <f>'[13]21st'!H3</f>
        <v>57.5</v>
      </c>
      <c r="L43" s="161">
        <f>'[13]21st'!I3</f>
        <v>57.5</v>
      </c>
      <c r="M43" s="150">
        <f>'[13]21st'!J3</f>
        <v>5.333333333333333</v>
      </c>
      <c r="N43" s="37">
        <f>'[13]21st'!K3</f>
        <v>5.333333333333333</v>
      </c>
      <c r="O43" s="36">
        <f>'[13]21st'!L3</f>
        <v>2</v>
      </c>
      <c r="P43" s="124">
        <f>'[13]21st'!M3</f>
        <v>2</v>
      </c>
      <c r="Q43" s="126" t="str">
        <f>IF(D43="","",IF(D43&gt;=C43,"J",IF(D43&lt;C43,"L")))</f>
        <v>L</v>
      </c>
      <c r="R43" s="90" t="str">
        <f>IF(J43="","",IF(J43&gt;=23,"J",IF(J43&lt;23,"L")))</f>
        <v>J</v>
      </c>
      <c r="S43" s="69" t="str">
        <f t="shared" si="5"/>
        <v>J</v>
      </c>
      <c r="T43" s="15" t="str">
        <f>'[13]21st'!N3</f>
        <v>G</v>
      </c>
      <c r="U43" s="14">
        <f>'[13]21st'!O3</f>
        <v>3</v>
      </c>
      <c r="V43" s="71">
        <f>'[13]21st'!P3</f>
        <v>3</v>
      </c>
      <c r="W43" s="16">
        <f>'[13]21st'!Q3</f>
        <v>5</v>
      </c>
      <c r="X43" s="186">
        <f>'[13]21st'!R3</f>
        <v>5</v>
      </c>
      <c r="Y43" s="55">
        <f>'[13]21st'!S3</f>
        <v>34.5</v>
      </c>
      <c r="Z43" s="56">
        <f>'[13]21st'!T3</f>
        <v>34.5</v>
      </c>
      <c r="AA43" s="17">
        <f>'[13]21st'!U3</f>
        <v>57.5</v>
      </c>
      <c r="AB43" s="129">
        <f>'[13]21st'!V3</f>
        <v>57.5</v>
      </c>
      <c r="AC43" s="150">
        <f>'[13]21st'!W3</f>
        <v>5.333333333333333</v>
      </c>
      <c r="AD43" s="37">
        <f>'[13]21st'!X3</f>
        <v>5.333333333333333</v>
      </c>
      <c r="AE43" s="36">
        <f>'[13]21st'!Y3</f>
        <v>2</v>
      </c>
      <c r="AF43" s="151">
        <f>'[13]21st'!Z3</f>
        <v>2</v>
      </c>
      <c r="AG43" s="165" t="str">
        <f t="shared" si="6"/>
        <v>J</v>
      </c>
      <c r="AH43" s="69" t="str">
        <f t="shared" si="7"/>
        <v>J</v>
      </c>
      <c r="AI43" s="15" t="str">
        <f>'[13]21st'!$AA$3</f>
        <v>G</v>
      </c>
    </row>
    <row r="44" spans="1:36" ht="12" customHeight="1" x14ac:dyDescent="0.2">
      <c r="A44" s="450" t="s">
        <v>7</v>
      </c>
      <c r="B44" s="451"/>
      <c r="C44" s="217">
        <f>'[14]21st'!$E$17+'[14]21st'!$F$17+'[14]21st'!$G$17</f>
        <v>1</v>
      </c>
      <c r="D44" s="254">
        <f>'[14]21st'!$H$17+'[14]21st'!$I$17+'[14]21st'!$J$17</f>
        <v>1</v>
      </c>
      <c r="E44" s="14">
        <f>'[14]21st'!B3</f>
        <v>3</v>
      </c>
      <c r="F44" s="71">
        <f>'[14]21st'!C3</f>
        <v>3</v>
      </c>
      <c r="G44" s="16">
        <f>'[14]21st'!D3</f>
        <v>2</v>
      </c>
      <c r="H44" s="186">
        <f>'[14]21st'!E3</f>
        <v>4</v>
      </c>
      <c r="I44" s="81">
        <f>'[14]21st'!F3</f>
        <v>34.5</v>
      </c>
      <c r="J44" s="56">
        <f>'[14]21st'!G3</f>
        <v>34.5</v>
      </c>
      <c r="K44" s="57">
        <f>'[14]21st'!H3</f>
        <v>23</v>
      </c>
      <c r="L44" s="161">
        <f>'[14]21st'!I3</f>
        <v>46</v>
      </c>
      <c r="M44" s="150">
        <f>'[14]21st'!J3</f>
        <v>6</v>
      </c>
      <c r="N44" s="37">
        <f>'[14]21st'!K3</f>
        <v>6</v>
      </c>
      <c r="O44" s="36">
        <f>'[14]21st'!L3</f>
        <v>3.6</v>
      </c>
      <c r="P44" s="124">
        <f>'[14]21st'!M3</f>
        <v>2.5714285714285716</v>
      </c>
      <c r="Q44" s="126" t="str">
        <f>IF(D44="","",IF(D44&gt;=C44,"J",IF(D44&lt;C44,"L")))</f>
        <v>J</v>
      </c>
      <c r="R44" s="90" t="str">
        <f>IF(J44="","",IF(J44&gt;=23,"J",IF(J44&lt;23,"L")))</f>
        <v>J</v>
      </c>
      <c r="S44" s="69" t="str">
        <f t="shared" si="5"/>
        <v>J</v>
      </c>
      <c r="T44" s="15" t="str">
        <f>'[14]21st'!N3</f>
        <v>A</v>
      </c>
      <c r="U44" s="14">
        <f>'[14]21st'!O3</f>
        <v>3</v>
      </c>
      <c r="V44" s="71">
        <f>'[14]21st'!P3</f>
        <v>3</v>
      </c>
      <c r="W44" s="16">
        <f>'[14]21st'!Q3</f>
        <v>1</v>
      </c>
      <c r="X44" s="186">
        <f>'[14]21st'!R3</f>
        <v>3</v>
      </c>
      <c r="Y44" s="55">
        <f>'[14]21st'!S3</f>
        <v>34.5</v>
      </c>
      <c r="Z44" s="56">
        <f>'[14]21st'!T3</f>
        <v>34.5</v>
      </c>
      <c r="AA44" s="17">
        <f>'[14]21st'!U3</f>
        <v>11.5</v>
      </c>
      <c r="AB44" s="129">
        <f>'[14]21st'!V3</f>
        <v>34.5</v>
      </c>
      <c r="AC44" s="150">
        <f>'[14]21st'!W3</f>
        <v>6</v>
      </c>
      <c r="AD44" s="37">
        <f>'[14]21st'!X3</f>
        <v>6</v>
      </c>
      <c r="AE44" s="36">
        <f>'[14]21st'!Y3</f>
        <v>4.5</v>
      </c>
      <c r="AF44" s="151">
        <f>'[14]21st'!Z3</f>
        <v>3</v>
      </c>
      <c r="AG44" s="165" t="str">
        <f t="shared" si="6"/>
        <v>J</v>
      </c>
      <c r="AH44" s="69" t="str">
        <f t="shared" si="7"/>
        <v>J</v>
      </c>
      <c r="AI44" s="15" t="str">
        <f>'[14]21st'!$AA$3</f>
        <v>G</v>
      </c>
    </row>
    <row r="45" spans="1:36" ht="12" customHeight="1" x14ac:dyDescent="0.2">
      <c r="A45" s="450" t="s">
        <v>11</v>
      </c>
      <c r="B45" s="451"/>
      <c r="C45" s="217">
        <f>'[15]21st'!$E$17+'[15]21st'!$F$17+'[15]21st'!$G$17</f>
        <v>1</v>
      </c>
      <c r="D45" s="254">
        <f>'[15]21st'!$H$17+'[15]21st'!$I$17+'[15]21st'!$J$17</f>
        <v>0</v>
      </c>
      <c r="E45" s="14">
        <f>'[15]21st'!B3</f>
        <v>4</v>
      </c>
      <c r="F45" s="71">
        <f>'[15]21st'!C3</f>
        <v>4</v>
      </c>
      <c r="G45" s="16">
        <f>'[15]21st'!D3</f>
        <v>4</v>
      </c>
      <c r="H45" s="186">
        <f>'[15]21st'!E3</f>
        <v>3</v>
      </c>
      <c r="I45" s="81">
        <f>'[15]21st'!F3</f>
        <v>46</v>
      </c>
      <c r="J45" s="56">
        <f>'[15]21st'!G3</f>
        <v>46</v>
      </c>
      <c r="K45" s="57">
        <f>'[15]21st'!H3</f>
        <v>46</v>
      </c>
      <c r="L45" s="161">
        <f>'[15]21st'!I3</f>
        <v>34.5</v>
      </c>
      <c r="M45" s="150">
        <f>'[15]21st'!J3</f>
        <v>7</v>
      </c>
      <c r="N45" s="37">
        <f>'[15]21st'!K3</f>
        <v>7</v>
      </c>
      <c r="O45" s="36">
        <f>'[15]21st'!L3</f>
        <v>3.5</v>
      </c>
      <c r="P45" s="124">
        <f>'[15]21st'!M3</f>
        <v>4</v>
      </c>
      <c r="Q45" s="126" t="str">
        <f t="shared" si="4"/>
        <v>L</v>
      </c>
      <c r="R45" s="90" t="str">
        <f t="shared" si="0"/>
        <v>J</v>
      </c>
      <c r="S45" s="69" t="str">
        <f t="shared" si="5"/>
        <v>J</v>
      </c>
      <c r="T45" s="15" t="str">
        <f>'[15]21st'!N3</f>
        <v>A</v>
      </c>
      <c r="U45" s="14">
        <f>'[15]21st'!O3</f>
        <v>4</v>
      </c>
      <c r="V45" s="71">
        <f>'[15]21st'!P3</f>
        <v>4</v>
      </c>
      <c r="W45" s="16">
        <f>'[15]21st'!Q3</f>
        <v>3</v>
      </c>
      <c r="X45" s="186">
        <f>'[15]21st'!R3</f>
        <v>3</v>
      </c>
      <c r="Y45" s="55">
        <f>'[15]21st'!S3</f>
        <v>46</v>
      </c>
      <c r="Z45" s="56">
        <f>'[15]21st'!T3</f>
        <v>46</v>
      </c>
      <c r="AA45" s="17">
        <f>'[15]21st'!U3</f>
        <v>34.5</v>
      </c>
      <c r="AB45" s="129">
        <f>'[15]21st'!V3</f>
        <v>34.5</v>
      </c>
      <c r="AC45" s="150">
        <f>'[15]21st'!W3</f>
        <v>7</v>
      </c>
      <c r="AD45" s="37">
        <f>'[15]21st'!X3</f>
        <v>7</v>
      </c>
      <c r="AE45" s="36">
        <f>'[15]21st'!Y3</f>
        <v>4</v>
      </c>
      <c r="AF45" s="151">
        <f>'[15]21st'!Z3</f>
        <v>4</v>
      </c>
      <c r="AG45" s="165" t="str">
        <f t="shared" si="6"/>
        <v>J</v>
      </c>
      <c r="AH45" s="69" t="str">
        <f t="shared" si="7"/>
        <v>J</v>
      </c>
      <c r="AI45" s="15" t="str">
        <f>'[15]21st'!$AA$3</f>
        <v>G</v>
      </c>
    </row>
    <row r="46" spans="1:36" ht="12" customHeight="1" x14ac:dyDescent="0.2">
      <c r="A46" s="450" t="s">
        <v>10</v>
      </c>
      <c r="B46" s="451"/>
      <c r="C46" s="217">
        <f>'[16]21st'!$E$17+'[16]21st'!$F$17+'[16]21st'!$G$17</f>
        <v>1</v>
      </c>
      <c r="D46" s="254">
        <f>'[16]21st'!$H$17+'[16]21st'!$I$17+'[16]21st'!$J$17</f>
        <v>0</v>
      </c>
      <c r="E46" s="14">
        <f>'[16]21st'!B3</f>
        <v>4</v>
      </c>
      <c r="F46" s="71">
        <f>'[16]21st'!C3</f>
        <v>3</v>
      </c>
      <c r="G46" s="16">
        <f>'[16]21st'!D3</f>
        <v>7</v>
      </c>
      <c r="H46" s="186">
        <f>'[16]21st'!E3</f>
        <v>7</v>
      </c>
      <c r="I46" s="81">
        <f>'[16]21st'!F3</f>
        <v>46</v>
      </c>
      <c r="J46" s="56">
        <f>'[16]21st'!G3</f>
        <v>34.5</v>
      </c>
      <c r="K46" s="57">
        <f>'[16]21st'!H3</f>
        <v>80.5</v>
      </c>
      <c r="L46" s="161">
        <f>'[16]21st'!I3</f>
        <v>80.5</v>
      </c>
      <c r="M46" s="150">
        <f>'[16]21st'!J3</f>
        <v>7.5</v>
      </c>
      <c r="N46" s="37">
        <f>'[16]21st'!K3</f>
        <v>10</v>
      </c>
      <c r="O46" s="36">
        <f>'[16]21st'!L3</f>
        <v>2.7272727272727271</v>
      </c>
      <c r="P46" s="124">
        <f>'[16]21st'!M3</f>
        <v>3</v>
      </c>
      <c r="Q46" s="126" t="str">
        <f t="shared" si="4"/>
        <v>L</v>
      </c>
      <c r="R46" s="90" t="str">
        <f t="shared" si="0"/>
        <v>J</v>
      </c>
      <c r="S46" s="69" t="str">
        <f t="shared" si="5"/>
        <v>L</v>
      </c>
      <c r="T46" s="15" t="str">
        <f>'[16]21st'!N3</f>
        <v>A</v>
      </c>
      <c r="U46" s="14">
        <f>'[16]21st'!O3</f>
        <v>4</v>
      </c>
      <c r="V46" s="71">
        <f>'[16]21st'!P3</f>
        <v>5</v>
      </c>
      <c r="W46" s="16">
        <f>'[16]21st'!Q3</f>
        <v>4</v>
      </c>
      <c r="X46" s="186">
        <f>'[16]21st'!R3</f>
        <v>4</v>
      </c>
      <c r="Y46" s="55">
        <f>'[16]21st'!S3</f>
        <v>46</v>
      </c>
      <c r="Z46" s="56">
        <f>'[16]21st'!T3</f>
        <v>57.5</v>
      </c>
      <c r="AA46" s="17">
        <f>'[16]21st'!U3</f>
        <v>46</v>
      </c>
      <c r="AB46" s="129">
        <f>'[16]21st'!V3</f>
        <v>46</v>
      </c>
      <c r="AC46" s="150">
        <f>'[16]21st'!W3</f>
        <v>7.5</v>
      </c>
      <c r="AD46" s="37">
        <f>'[16]21st'!X3</f>
        <v>6</v>
      </c>
      <c r="AE46" s="36">
        <f>'[16]21st'!Y3</f>
        <v>3.75</v>
      </c>
      <c r="AF46" s="151">
        <f>'[16]21st'!Z3</f>
        <v>3.3333333333333335</v>
      </c>
      <c r="AG46" s="165" t="str">
        <f t="shared" si="6"/>
        <v>J</v>
      </c>
      <c r="AH46" s="69" t="str">
        <f t="shared" si="7"/>
        <v>J</v>
      </c>
      <c r="AI46" s="15" t="str">
        <f>'[16]21st'!$AA$3</f>
        <v>G</v>
      </c>
    </row>
    <row r="47" spans="1:36" ht="12" customHeight="1" x14ac:dyDescent="0.2">
      <c r="A47" s="450" t="s">
        <v>13</v>
      </c>
      <c r="B47" s="451"/>
      <c r="C47" s="217">
        <f>'[17]21st'!$E$17+'[17]21st'!$F$17+'[17]21st'!$G$17</f>
        <v>1</v>
      </c>
      <c r="D47" s="254">
        <f>'[17]21st'!$H$17+'[17]21st'!$I$17+'[17]21st'!$J$17</f>
        <v>1</v>
      </c>
      <c r="E47" s="14">
        <f>'[17]21st'!B3</f>
        <v>6</v>
      </c>
      <c r="F47" s="71">
        <f>'[17]21st'!C3</f>
        <v>5</v>
      </c>
      <c r="G47" s="16">
        <f>'[17]21st'!D3</f>
        <v>3</v>
      </c>
      <c r="H47" s="186">
        <f>'[17]21st'!E3</f>
        <v>4</v>
      </c>
      <c r="I47" s="81">
        <f>'[17]21st'!F3</f>
        <v>69</v>
      </c>
      <c r="J47" s="56">
        <f>'[17]21st'!G3</f>
        <v>57.5</v>
      </c>
      <c r="K47" s="57">
        <f>'[17]21st'!H3</f>
        <v>34.5</v>
      </c>
      <c r="L47" s="161">
        <f>'[17]21st'!I3</f>
        <v>46</v>
      </c>
      <c r="M47" s="150">
        <f>'[17]21st'!J3</f>
        <v>4.5</v>
      </c>
      <c r="N47" s="72">
        <f>'[17]21st'!K3</f>
        <v>5.4</v>
      </c>
      <c r="O47" s="36">
        <f>'[17]21st'!L3</f>
        <v>3</v>
      </c>
      <c r="P47" s="244">
        <f>'[17]21st'!M3</f>
        <v>3</v>
      </c>
      <c r="Q47" s="126" t="str">
        <f t="shared" si="4"/>
        <v>J</v>
      </c>
      <c r="R47" s="90" t="str">
        <f t="shared" si="0"/>
        <v>J</v>
      </c>
      <c r="S47" s="69" t="str">
        <f t="shared" si="5"/>
        <v>L</v>
      </c>
      <c r="T47" s="15" t="str">
        <f>'[17]21st'!N3</f>
        <v>A</v>
      </c>
      <c r="U47" s="14">
        <f>'[17]21st'!O3</f>
        <v>5</v>
      </c>
      <c r="V47" s="71">
        <f>'[17]21st'!P3</f>
        <v>5</v>
      </c>
      <c r="W47" s="16">
        <f>'[17]21st'!Q3</f>
        <v>1</v>
      </c>
      <c r="X47" s="186">
        <f>'[17]21st'!R3</f>
        <v>1</v>
      </c>
      <c r="Y47" s="55">
        <f>'[17]21st'!S3</f>
        <v>57.5</v>
      </c>
      <c r="Z47" s="56">
        <f>'[17]21st'!T3</f>
        <v>57.5</v>
      </c>
      <c r="AA47" s="17">
        <f>'[17]21st'!U3</f>
        <v>11.5</v>
      </c>
      <c r="AB47" s="129">
        <f>'[17]21st'!V3</f>
        <v>11.5</v>
      </c>
      <c r="AC47" s="150">
        <f>'[17]21st'!W3</f>
        <v>5.4</v>
      </c>
      <c r="AD47" s="72">
        <f>'[17]21st'!X3</f>
        <v>5.4</v>
      </c>
      <c r="AE47" s="36">
        <f>'[17]21st'!Y3</f>
        <v>4.5</v>
      </c>
      <c r="AF47" s="187">
        <f>'[17]21st'!Z3</f>
        <v>4.5</v>
      </c>
      <c r="AG47" s="165" t="str">
        <f t="shared" si="6"/>
        <v>J</v>
      </c>
      <c r="AH47" s="69" t="str">
        <f t="shared" si="7"/>
        <v>J</v>
      </c>
      <c r="AI47" s="15" t="str">
        <f>'[17]21st'!$AA$3</f>
        <v>G</v>
      </c>
    </row>
    <row r="48" spans="1:36" ht="12" customHeight="1" x14ac:dyDescent="0.2">
      <c r="A48" s="450" t="s">
        <v>123</v>
      </c>
      <c r="B48" s="451"/>
      <c r="C48" s="217">
        <f>'[18]21st'!$E$17+'[18]21st'!$F$17+'[18]21st'!$G$17</f>
        <v>1</v>
      </c>
      <c r="D48" s="254">
        <f>'[18]21st'!$H$17+'[18]21st'!$I$17+'[18]21st'!$J$17</f>
        <v>1</v>
      </c>
      <c r="E48" s="14">
        <f>'[18]21st'!B3</f>
        <v>6</v>
      </c>
      <c r="F48" s="71">
        <f>'[18]21st'!C3</f>
        <v>5</v>
      </c>
      <c r="G48" s="16">
        <f>'[18]21st'!D3</f>
        <v>4</v>
      </c>
      <c r="H48" s="186">
        <f>'[18]21st'!E3</f>
        <v>4</v>
      </c>
      <c r="I48" s="81">
        <f>'[18]21st'!F3</f>
        <v>69</v>
      </c>
      <c r="J48" s="56">
        <f>'[18]21st'!G3</f>
        <v>57.5</v>
      </c>
      <c r="K48" s="57">
        <f>'[18]21st'!H3</f>
        <v>46</v>
      </c>
      <c r="L48" s="161">
        <f>'[18]21st'!I3</f>
        <v>46</v>
      </c>
      <c r="M48" s="150">
        <f>'[18]21st'!J3</f>
        <v>6.166666666666667</v>
      </c>
      <c r="N48" s="37">
        <f>'[18]21st'!K3</f>
        <v>7.4</v>
      </c>
      <c r="O48" s="36">
        <f>'[18]21st'!L3</f>
        <v>3.7</v>
      </c>
      <c r="P48" s="124">
        <f>'[18]21st'!M3</f>
        <v>4.1111111111111107</v>
      </c>
      <c r="Q48" s="126" t="str">
        <f t="shared" si="4"/>
        <v>J</v>
      </c>
      <c r="R48" s="90" t="str">
        <f t="shared" si="0"/>
        <v>J</v>
      </c>
      <c r="S48" s="69" t="str">
        <f t="shared" si="5"/>
        <v>L</v>
      </c>
      <c r="T48" s="15" t="str">
        <f>'[18]21st'!N3</f>
        <v>A</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6"/>
        <v>J</v>
      </c>
      <c r="AH48" s="69" t="str">
        <f t="shared" si="7"/>
        <v>J</v>
      </c>
      <c r="AI48" s="15" t="str">
        <f>'[18]21st'!$AA$3</f>
        <v>G</v>
      </c>
    </row>
    <row r="49" spans="1:35" ht="12" customHeight="1" x14ac:dyDescent="0.2">
      <c r="A49" s="450" t="s">
        <v>12</v>
      </c>
      <c r="B49" s="451"/>
      <c r="C49" s="217">
        <f>'[19]21st'!$E$17+'[19]21st'!$F$17+'[19]21st'!$G$17</f>
        <v>0</v>
      </c>
      <c r="D49" s="254">
        <f>'[19]21st'!$H$17+'[19]21st'!$I$17+'[19]21st'!$J$17</f>
        <v>0</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4"/>
        <v>J</v>
      </c>
      <c r="R49" s="90" t="str">
        <f t="shared" si="0"/>
        <v>J</v>
      </c>
      <c r="S49" s="69" t="str">
        <f t="shared" si="5"/>
        <v>J</v>
      </c>
      <c r="T49" s="15" t="str">
        <f>'[19]21st'!N3</f>
        <v>A</v>
      </c>
      <c r="U49" s="14">
        <f>'[19]21st'!O3</f>
        <v>3</v>
      </c>
      <c r="V49" s="71">
        <f>'[19]21st'!P3</f>
        <v>3</v>
      </c>
      <c r="W49" s="16">
        <f>'[19]21st'!Q3</f>
        <v>1</v>
      </c>
      <c r="X49" s="186">
        <f>'[19]21st'!R3</f>
        <v>1</v>
      </c>
      <c r="Y49" s="55">
        <f>'[19]21st'!S3</f>
        <v>34.5</v>
      </c>
      <c r="Z49" s="56">
        <f>'[19]21st'!T3</f>
        <v>34.5</v>
      </c>
      <c r="AA49" s="17">
        <f>'[19]21st'!U3</f>
        <v>11.5</v>
      </c>
      <c r="AB49" s="129">
        <f>'[19]21st'!V3</f>
        <v>11.5</v>
      </c>
      <c r="AC49" s="150">
        <f>'[19]21st'!W3</f>
        <v>6.666666666666667</v>
      </c>
      <c r="AD49" s="72">
        <f>'[19]21st'!X3</f>
        <v>6.666666666666667</v>
      </c>
      <c r="AE49" s="36">
        <f>'[19]21st'!Y3</f>
        <v>5</v>
      </c>
      <c r="AF49" s="187">
        <f>'[19]21st'!Z3</f>
        <v>5</v>
      </c>
      <c r="AG49" s="165" t="str">
        <f t="shared" si="6"/>
        <v>J</v>
      </c>
      <c r="AH49" s="69" t="str">
        <f t="shared" si="7"/>
        <v>J</v>
      </c>
      <c r="AI49" s="15" t="str">
        <f>'[19]21st'!$AA$3</f>
        <v>G</v>
      </c>
    </row>
    <row r="50" spans="1:35" ht="12" customHeight="1" x14ac:dyDescent="0.2">
      <c r="A50" s="488" t="s">
        <v>118</v>
      </c>
      <c r="B50" s="489"/>
      <c r="C50" s="217">
        <f>'[20]21st'!$E$17+'[20]21st'!$F$17+'[20]21st'!$G$17</f>
        <v>1</v>
      </c>
      <c r="D50" s="254">
        <f>'[20]21st'!$H$17+'[20]21st'!$I$17+'[20]21st'!$J$17</f>
        <v>0</v>
      </c>
      <c r="E50" s="14">
        <f>'[20]21st'!B3</f>
        <v>2</v>
      </c>
      <c r="F50" s="71">
        <f>'[20]21st'!C3</f>
        <v>2</v>
      </c>
      <c r="G50" s="16">
        <f>'[20]21st'!D3</f>
        <v>2</v>
      </c>
      <c r="H50" s="186">
        <f>'[20]21st'!E3</f>
        <v>2</v>
      </c>
      <c r="I50" s="81">
        <f>'[20]21st'!F3</f>
        <v>23</v>
      </c>
      <c r="J50" s="56">
        <f>'[20]21st'!G3</f>
        <v>23</v>
      </c>
      <c r="K50" s="57">
        <f>'[20]21st'!H3</f>
        <v>23</v>
      </c>
      <c r="L50" s="161">
        <f>'[20]21st'!I3</f>
        <v>23</v>
      </c>
      <c r="M50" s="150">
        <f>'[20]21st'!J3</f>
        <v>6</v>
      </c>
      <c r="N50" s="37">
        <f>'[20]21st'!K3</f>
        <v>6</v>
      </c>
      <c r="O50" s="36">
        <f>'[20]21st'!L3</f>
        <v>3</v>
      </c>
      <c r="P50" s="124">
        <f>'[20]21st'!M3</f>
        <v>3</v>
      </c>
      <c r="Q50" s="126" t="str">
        <f t="shared" si="4"/>
        <v>L</v>
      </c>
      <c r="R50" s="90" t="str">
        <f t="shared" si="0"/>
        <v>J</v>
      </c>
      <c r="S50" s="69" t="str">
        <f t="shared" si="5"/>
        <v>J</v>
      </c>
      <c r="T50" s="15" t="str">
        <f>'[20]21st'!N3</f>
        <v>G</v>
      </c>
      <c r="U50" s="14">
        <f>'[20]21st'!O3</f>
        <v>2</v>
      </c>
      <c r="V50" s="71">
        <f>'[20]21st'!P3</f>
        <v>2</v>
      </c>
      <c r="W50" s="16">
        <f>'[20]21st'!Q3</f>
        <v>2</v>
      </c>
      <c r="X50" s="186">
        <f>'[20]21st'!R3</f>
        <v>2</v>
      </c>
      <c r="Y50" s="55">
        <f>'[20]21st'!S3</f>
        <v>23</v>
      </c>
      <c r="Z50" s="56">
        <f>'[20]21st'!T3</f>
        <v>23</v>
      </c>
      <c r="AA50" s="17">
        <f>'[20]21st'!U3</f>
        <v>23</v>
      </c>
      <c r="AB50" s="129">
        <f>'[20]21st'!V3</f>
        <v>23</v>
      </c>
      <c r="AC50" s="150">
        <f>'[20]21st'!W3</f>
        <v>6</v>
      </c>
      <c r="AD50" s="37">
        <f>'[20]21st'!X3</f>
        <v>6</v>
      </c>
      <c r="AE50" s="36">
        <f>'[20]21st'!Y3</f>
        <v>3</v>
      </c>
      <c r="AF50" s="151">
        <f>'[20]21st'!Z3</f>
        <v>3</v>
      </c>
      <c r="AG50" s="165" t="str">
        <f t="shared" si="6"/>
        <v>J</v>
      </c>
      <c r="AH50" s="69" t="str">
        <f t="shared" si="7"/>
        <v>J</v>
      </c>
      <c r="AI50" s="15" t="str">
        <f>'[20]21st'!$AA$3</f>
        <v>G</v>
      </c>
    </row>
    <row r="51" spans="1:35" ht="12" customHeight="1" x14ac:dyDescent="0.2">
      <c r="A51" s="450" t="s">
        <v>127</v>
      </c>
      <c r="B51" s="451"/>
      <c r="C51" s="217">
        <f>'[21]21st'!$E$17+'[21]21st'!$F$17+'[21]21st'!$G$17</f>
        <v>2</v>
      </c>
      <c r="D51" s="254">
        <f>'[21]21st'!$H$17+'[21]21st'!$I$17+'[21]21st'!$J$17</f>
        <v>1</v>
      </c>
      <c r="E51" s="14">
        <f>'[21]21st'!B3</f>
        <v>4</v>
      </c>
      <c r="F51" s="71">
        <f>'[21]21st'!C3</f>
        <v>3</v>
      </c>
      <c r="G51" s="16">
        <f>'[21]21st'!D3</f>
        <v>4</v>
      </c>
      <c r="H51" s="186">
        <f>'[21]21st'!E3</f>
        <v>5</v>
      </c>
      <c r="I51" s="81">
        <f>'[21]21st'!F3</f>
        <v>46</v>
      </c>
      <c r="J51" s="56">
        <f>'[21]21st'!G3</f>
        <v>34.5</v>
      </c>
      <c r="K51" s="57">
        <f>'[21]21st'!H3</f>
        <v>46</v>
      </c>
      <c r="L51" s="161">
        <f>'[21]21st'!I3</f>
        <v>57.5</v>
      </c>
      <c r="M51" s="150">
        <f>'[21]21st'!J3</f>
        <v>6</v>
      </c>
      <c r="N51" s="37">
        <f>'[21]21st'!K3</f>
        <v>8</v>
      </c>
      <c r="O51" s="36">
        <f>'[21]21st'!L3</f>
        <v>3</v>
      </c>
      <c r="P51" s="124">
        <f>'[21]21st'!M3</f>
        <v>3</v>
      </c>
      <c r="Q51" s="126" t="str">
        <f t="shared" si="4"/>
        <v>L</v>
      </c>
      <c r="R51" s="90" t="str">
        <f t="shared" si="0"/>
        <v>J</v>
      </c>
      <c r="S51" s="69" t="str">
        <f t="shared" si="5"/>
        <v>L</v>
      </c>
      <c r="T51" s="15" t="str">
        <f>'[21]21st'!N3</f>
        <v>A</v>
      </c>
      <c r="U51" s="14">
        <f>'[21]21st'!O3</f>
        <v>3</v>
      </c>
      <c r="V51" s="71">
        <f>'[21]21st'!P3</f>
        <v>3</v>
      </c>
      <c r="W51" s="16">
        <f>'[21]21st'!Q3</f>
        <v>4</v>
      </c>
      <c r="X51" s="186">
        <f>'[21]21st'!R3</f>
        <v>4</v>
      </c>
      <c r="Y51" s="55">
        <f>'[21]21st'!S3</f>
        <v>34.5</v>
      </c>
      <c r="Z51" s="56">
        <f>'[21]21st'!T3</f>
        <v>34.5</v>
      </c>
      <c r="AA51" s="17">
        <f>'[21]21st'!U3</f>
        <v>46</v>
      </c>
      <c r="AB51" s="129">
        <f>'[21]21st'!V3</f>
        <v>46</v>
      </c>
      <c r="AC51" s="150">
        <f>'[21]21st'!W3</f>
        <v>8</v>
      </c>
      <c r="AD51" s="37">
        <f>'[21]21st'!X3</f>
        <v>8</v>
      </c>
      <c r="AE51" s="36">
        <f>'[21]21st'!Y3</f>
        <v>3.4285714285714284</v>
      </c>
      <c r="AF51" s="151">
        <f>'[21]21st'!Z3</f>
        <v>3.4285714285714284</v>
      </c>
      <c r="AG51" s="165" t="str">
        <f t="shared" si="6"/>
        <v>J</v>
      </c>
      <c r="AH51" s="69" t="str">
        <f t="shared" si="7"/>
        <v>J</v>
      </c>
      <c r="AI51" s="15" t="str">
        <f>'[21]21st'!$AA$3</f>
        <v>G</v>
      </c>
    </row>
    <row r="52" spans="1:35" ht="12" customHeight="1" x14ac:dyDescent="0.2">
      <c r="A52" s="486" t="s">
        <v>14</v>
      </c>
      <c r="B52" s="487"/>
      <c r="C52" s="217">
        <f>'[22]21st'!$E$17+'[22]21st'!$F$17+'[22]21st'!$G$17</f>
        <v>1</v>
      </c>
      <c r="D52" s="254">
        <f>'[22]21st'!$H$17+'[22]21st'!$I$17+'[22]21st'!$J$17</f>
        <v>0</v>
      </c>
      <c r="E52" s="14">
        <f>'[22]21st'!B3</f>
        <v>7</v>
      </c>
      <c r="F52" s="71">
        <f>'[22]21st'!C3</f>
        <v>6.3</v>
      </c>
      <c r="G52" s="16">
        <f>'[22]21st'!D3</f>
        <v>4</v>
      </c>
      <c r="H52" s="186">
        <f>'[22]21st'!E3</f>
        <v>4</v>
      </c>
      <c r="I52" s="81">
        <f>'[22]21st'!F3</f>
        <v>76.5</v>
      </c>
      <c r="J52" s="56">
        <f>'[22]21st'!G3</f>
        <v>72.5</v>
      </c>
      <c r="K52" s="57">
        <f>'[22]21st'!H3</f>
        <v>46</v>
      </c>
      <c r="L52" s="161">
        <f>'[22]21st'!I3</f>
        <v>46</v>
      </c>
      <c r="M52" s="150">
        <f>'[22]21st'!J3</f>
        <v>4.9624060150375939</v>
      </c>
      <c r="N52" s="72">
        <f>'[22]21st'!K3</f>
        <v>5.2380952380952381</v>
      </c>
      <c r="O52" s="36">
        <f>'[22]21st'!L3</f>
        <v>3.0985915492957745</v>
      </c>
      <c r="P52" s="244">
        <f>'[22]21st'!M3</f>
        <v>3.203883495145631</v>
      </c>
      <c r="Q52" s="126" t="str">
        <f t="shared" si="4"/>
        <v>L</v>
      </c>
      <c r="R52" s="90" t="str">
        <f t="shared" si="0"/>
        <v>J</v>
      </c>
      <c r="S52" s="69" t="str">
        <f t="shared" si="5"/>
        <v>J</v>
      </c>
      <c r="T52" s="15" t="str">
        <f>'[22]21st'!N3</f>
        <v>A</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6"/>
        <v>J</v>
      </c>
      <c r="AH52" s="69" t="str">
        <f t="shared" si="7"/>
        <v>J</v>
      </c>
      <c r="AI52" s="15" t="str">
        <f>'[22]21st'!$AA$3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'[23]21st'!B32</f>
        <v>3</v>
      </c>
      <c r="F58" s="88">
        <f>'[23]21st'!C32</f>
        <v>2</v>
      </c>
      <c r="G58" s="89">
        <f>'[23]21st'!D32</f>
        <v>2</v>
      </c>
      <c r="H58" s="132">
        <f>'[23]21st'!E32</f>
        <v>1.65</v>
      </c>
      <c r="I58" s="120">
        <f>'[23]21st'!F32</f>
        <v>34.5</v>
      </c>
      <c r="J58" s="53">
        <f>'[23]21st'!G32</f>
        <v>23</v>
      </c>
      <c r="K58" s="54">
        <f>'[23]21st'!H32</f>
        <v>23</v>
      </c>
      <c r="L58" s="290">
        <f>'[23]21st'!I32</f>
        <v>19</v>
      </c>
      <c r="M58" s="118">
        <f>'[23]21st'!J32</f>
        <v>4.666666666666667</v>
      </c>
      <c r="N58" s="39">
        <f>'[23]21st'!K32</f>
        <v>7</v>
      </c>
      <c r="O58" s="38">
        <f>'[23]21st'!L32</f>
        <v>2.8</v>
      </c>
      <c r="P58" s="123">
        <f>'[23]21st'!M32</f>
        <v>3.8356164383561646</v>
      </c>
      <c r="Q58" s="251" t="s">
        <v>120</v>
      </c>
      <c r="R58" s="90" t="str">
        <f>IF(J58="","",IF(E58=0,"J",IF(J58&gt;=23,"J",IF(J58&lt;23,"L"))))</f>
        <v>J</v>
      </c>
      <c r="S58" s="90" t="str">
        <f>IF(J58="","",IF(J58&gt;=I58-8,"J",IF(J58&lt;I58-8,"L")))</f>
        <v>L</v>
      </c>
      <c r="T58" s="262" t="str">
        <f>'[23]21st'!N32</f>
        <v>G</v>
      </c>
      <c r="U58" s="87">
        <f>'[23]21st'!O32</f>
        <v>2</v>
      </c>
      <c r="V58" s="88">
        <f>'[23]21st'!P32</f>
        <v>2</v>
      </c>
      <c r="W58" s="89">
        <f>'[23]21st'!Q32</f>
        <v>1</v>
      </c>
      <c r="X58" s="132">
        <f>'[23]21st'!R32</f>
        <v>1</v>
      </c>
      <c r="Y58" s="247">
        <f>'[23]21st'!S32</f>
        <v>23</v>
      </c>
      <c r="Z58" s="260">
        <f>'[23]21st'!T32</f>
        <v>23</v>
      </c>
      <c r="AA58" s="248">
        <f>'[23]21st'!U32</f>
        <v>11.5</v>
      </c>
      <c r="AB58" s="261">
        <f>'[23]21st'!V32</f>
        <v>11.5</v>
      </c>
      <c r="AC58" s="118">
        <f>'[23]21st'!W32</f>
        <v>7</v>
      </c>
      <c r="AD58" s="39">
        <f>'[23]21st'!X32</f>
        <v>7</v>
      </c>
      <c r="AE58" s="38">
        <f>'[23]21st'!Y32</f>
        <v>4.666666666666667</v>
      </c>
      <c r="AF58" s="123">
        <f>'[23]21st'!Z32</f>
        <v>4.666666666666667</v>
      </c>
      <c r="AG58" s="125" t="str">
        <f>IF(Z58="","",IF(U58=0,"J",IF(Z58&gt;=23,"J",IF(Z58&lt;23,"L"))))</f>
        <v>J</v>
      </c>
      <c r="AH58" s="90" t="str">
        <f>IF(Z58="","",IF(Z58&gt;=Y58-8,"J",IF(Z58&lt;Y58-8,"L")))</f>
        <v>J</v>
      </c>
      <c r="AI58" s="68" t="str">
        <f>'[23]21st'!$AA$32</f>
        <v>G</v>
      </c>
    </row>
    <row r="59" spans="1:35" ht="12" customHeight="1" x14ac:dyDescent="0.2">
      <c r="A59" s="450" t="s">
        <v>17</v>
      </c>
      <c r="B59" s="451"/>
      <c r="C59" s="220">
        <f>'[23]21st'!$E$17+'[23]21st'!$F$17+'[23]21st'!$G$17</f>
        <v>1</v>
      </c>
      <c r="D59" s="228">
        <f>'[23]21st'!$H$17+'[23]21st'!$I$17+'[23]21st'!$J$17</f>
        <v>0</v>
      </c>
      <c r="E59" s="62">
        <f>'[23]21st'!B3</f>
        <v>4</v>
      </c>
      <c r="F59" s="63">
        <f>'[23]21st'!C3</f>
        <v>2.2999999999999998</v>
      </c>
      <c r="G59" s="64">
        <f>'[23]21st'!D3</f>
        <v>3</v>
      </c>
      <c r="H59" s="133">
        <f>'[23]21st'!E3</f>
        <v>2.65</v>
      </c>
      <c r="I59" s="81">
        <f>'[23]21st'!F3</f>
        <v>46</v>
      </c>
      <c r="J59" s="56">
        <f>'[23]21st'!G3</f>
        <v>26.5</v>
      </c>
      <c r="K59" s="57">
        <f>'[23]21st'!H3</f>
        <v>34.5</v>
      </c>
      <c r="L59" s="121">
        <f>'[23]21st'!I3</f>
        <v>30.5</v>
      </c>
      <c r="M59" s="119">
        <f>'[23]21st'!J3</f>
        <v>7</v>
      </c>
      <c r="N59" s="37">
        <f>'[23]21st'!K3</f>
        <v>12.173913043478262</v>
      </c>
      <c r="O59" s="36">
        <f>'[23]21st'!L3</f>
        <v>4</v>
      </c>
      <c r="P59" s="124">
        <f>'[23]21st'!M3</f>
        <v>5.6565656565656566</v>
      </c>
      <c r="Q59" s="126" t="str">
        <f t="shared" ref="Q59:Q66" si="8">IF(D59="","",IF(D59&gt;=C59,"J",IF(D59&lt;C59,"L")))</f>
        <v>L</v>
      </c>
      <c r="R59" s="90" t="str">
        <f t="shared" ref="R59:R66" si="9">IF(J59="","",IF(J59&gt;=23,"J",IF(J59&lt;23,"L")))</f>
        <v>J</v>
      </c>
      <c r="S59" s="69" t="str">
        <f t="shared" ref="S59:S65" si="10">IF(J59="","",IF(J59&gt;=I59-8,"J",IF(J59&lt;I59-8,"L")))</f>
        <v>L</v>
      </c>
      <c r="T59" s="15" t="str">
        <f>'[23]21st'!N3</f>
        <v>G</v>
      </c>
      <c r="U59" s="62">
        <f>'[23]21st'!O3</f>
        <v>3</v>
      </c>
      <c r="V59" s="63">
        <f>'[23]21st'!P3</f>
        <v>1</v>
      </c>
      <c r="W59" s="64">
        <f>'[23]21st'!Q3</f>
        <v>1</v>
      </c>
      <c r="X59" s="133">
        <f>'[23]21st'!R3</f>
        <v>1</v>
      </c>
      <c r="Y59" s="81">
        <f>'[23]21st'!S3</f>
        <v>34.5</v>
      </c>
      <c r="Z59" s="56">
        <f>'[23]21st'!T3</f>
        <v>11.5</v>
      </c>
      <c r="AA59" s="17">
        <f>'[23]21st'!U3</f>
        <v>11.5</v>
      </c>
      <c r="AB59" s="129">
        <f>'[23]21st'!V3</f>
        <v>11.5</v>
      </c>
      <c r="AC59" s="119">
        <f>'[23]21st'!W3</f>
        <v>9.3333333333333339</v>
      </c>
      <c r="AD59" s="37">
        <f>'[23]21st'!X3</f>
        <v>28</v>
      </c>
      <c r="AE59" s="36">
        <f>'[23]21st'!Y3</f>
        <v>7</v>
      </c>
      <c r="AF59" s="124">
        <f>'[23]21st'!Z3</f>
        <v>14</v>
      </c>
      <c r="AG59" s="126" t="str">
        <f t="shared" ref="AG59:AG65" si="11">IF(Z59="","",IF(Z59&gt;=23,"J",IF(Z59&lt;23,"L")))</f>
        <v>L</v>
      </c>
      <c r="AH59" s="69" t="str">
        <f t="shared" ref="AH59:AH65" si="12">IF(Z59="","",IF(Z59&gt;=Y59-8,"J",IF(Z59&lt;Y59-8,"L")))</f>
        <v>L</v>
      </c>
      <c r="AI59" s="15" t="str">
        <f>'[23]21st'!$AA$3</f>
        <v>G</v>
      </c>
    </row>
    <row r="60" spans="1:35" ht="12" customHeight="1" thickBot="1" x14ac:dyDescent="0.25">
      <c r="A60" s="450" t="s">
        <v>21</v>
      </c>
      <c r="B60" s="451"/>
      <c r="C60" s="220">
        <f>'[24]21st'!$E$17+'[24]21st'!$F$17+'[24]21st'!$G$17</f>
        <v>1</v>
      </c>
      <c r="D60" s="228">
        <f>'[24]21st'!$H$17+'[24]21st'!$I$17+'[24]21st'!$J$17</f>
        <v>1</v>
      </c>
      <c r="E60" s="62">
        <f>'[24]21st'!B3</f>
        <v>3</v>
      </c>
      <c r="F60" s="63">
        <f>'[24]21st'!C3</f>
        <v>2</v>
      </c>
      <c r="G60" s="64">
        <f>'[24]21st'!D3</f>
        <v>3</v>
      </c>
      <c r="H60" s="133">
        <f>'[24]21st'!E3</f>
        <v>2</v>
      </c>
      <c r="I60" s="81">
        <f>'[24]21st'!F3</f>
        <v>34.5</v>
      </c>
      <c r="J60" s="56">
        <f>'[24]21st'!G3</f>
        <v>23</v>
      </c>
      <c r="K60" s="57">
        <f>'[24]21st'!H3</f>
        <v>34.5</v>
      </c>
      <c r="L60" s="121">
        <f>'[24]21st'!I3</f>
        <v>23</v>
      </c>
      <c r="M60" s="119">
        <f>'[24]21st'!J3</f>
        <v>7.333333333333333</v>
      </c>
      <c r="N60" s="37">
        <f>'[24]21st'!K3</f>
        <v>11</v>
      </c>
      <c r="O60" s="36">
        <f>'[24]21st'!L3</f>
        <v>3.6666666666666665</v>
      </c>
      <c r="P60" s="124">
        <f>'[24]21st'!M3</f>
        <v>5.5</v>
      </c>
      <c r="Q60" s="126" t="str">
        <f t="shared" si="8"/>
        <v>J</v>
      </c>
      <c r="R60" s="90" t="str">
        <f t="shared" si="9"/>
        <v>J</v>
      </c>
      <c r="S60" s="69" t="str">
        <f>IF(J60="","",IF(J60&gt;=I60-8,"J",IF(J60&lt;I60-8,"L")))</f>
        <v>L</v>
      </c>
      <c r="T60" s="15" t="str">
        <f>'[24]21st'!N3</f>
        <v>A</v>
      </c>
      <c r="U60" s="62">
        <f>'[24]21st'!O3</f>
        <v>3</v>
      </c>
      <c r="V60" s="63">
        <f>'[24]21st'!P3</f>
        <v>3</v>
      </c>
      <c r="W60" s="64">
        <f>'[24]21st'!Q3</f>
        <v>2</v>
      </c>
      <c r="X60" s="133">
        <f>'[24]21st'!R3</f>
        <v>1</v>
      </c>
      <c r="Y60" s="81">
        <f>'[24]21st'!S3</f>
        <v>34.5</v>
      </c>
      <c r="Z60" s="56">
        <f>'[24]21st'!T3</f>
        <v>34.5</v>
      </c>
      <c r="AA60" s="17">
        <f>'[24]21st'!U3</f>
        <v>23</v>
      </c>
      <c r="AB60" s="129">
        <f>'[24]21st'!V3</f>
        <v>11.5</v>
      </c>
      <c r="AC60" s="119">
        <f>'[24]21st'!W3</f>
        <v>7.333333333333333</v>
      </c>
      <c r="AD60" s="37">
        <f>'[24]21st'!X3</f>
        <v>7.333333333333333</v>
      </c>
      <c r="AE60" s="36">
        <f>'[24]21st'!Y3</f>
        <v>4.4000000000000004</v>
      </c>
      <c r="AF60" s="124">
        <f>'[24]21st'!Z3</f>
        <v>5.5</v>
      </c>
      <c r="AG60" s="126" t="str">
        <f>IF(Z60="","",IF(Z60&gt;=23,"J",IF(Z60&lt;23,"L")))</f>
        <v>J</v>
      </c>
      <c r="AH60" s="69" t="str">
        <f>IF(Z60="","",IF(Z60&gt;=Y60-8,"J",IF(Z60&lt;Y60-8,"L")))</f>
        <v>J</v>
      </c>
      <c r="AI60" s="15" t="str">
        <f>'[24]21st'!$AA$3</f>
        <v>G</v>
      </c>
    </row>
    <row r="61" spans="1:35" ht="12" customHeight="1" x14ac:dyDescent="0.2">
      <c r="A61" s="444" t="s">
        <v>52</v>
      </c>
      <c r="B61" s="445"/>
      <c r="C61" s="220">
        <f>'[25]21st'!$E$17+'[25]21st'!$F$17+'[25]21st'!$G$17</f>
        <v>1</v>
      </c>
      <c r="D61" s="228">
        <f>'[25]21st'!$H$17+'[25]21st'!$I$17+'[25]21st'!$J$17</f>
        <v>1</v>
      </c>
      <c r="E61" s="62">
        <f>'[25]21st'!B3</f>
        <v>4</v>
      </c>
      <c r="F61" s="63">
        <f>'[25]21st'!C3</f>
        <v>3</v>
      </c>
      <c r="G61" s="64">
        <f>'[25]21st'!D3</f>
        <v>4</v>
      </c>
      <c r="H61" s="157">
        <f>'[25]21st'!E3</f>
        <v>4</v>
      </c>
      <c r="I61" s="55">
        <f>'[25]21st'!F3</f>
        <v>46</v>
      </c>
      <c r="J61" s="56">
        <f>'[25]21st'!G3</f>
        <v>34.5</v>
      </c>
      <c r="K61" s="57">
        <f>'[25]21st'!H3</f>
        <v>46</v>
      </c>
      <c r="L61" s="161">
        <f>'[25]21st'!I3</f>
        <v>46</v>
      </c>
      <c r="M61" s="150">
        <f>'[25]21st'!J3</f>
        <v>8.25</v>
      </c>
      <c r="N61" s="37">
        <f>'[25]21st'!K3</f>
        <v>11</v>
      </c>
      <c r="O61" s="36">
        <f>'[25]21st'!L3</f>
        <v>4.125</v>
      </c>
      <c r="P61" s="151">
        <f>'[25]21st'!M3</f>
        <v>4.7142857142857144</v>
      </c>
      <c r="Q61" s="249" t="str">
        <f>IF(D61="","",IF(D61&gt;=C61,"J",IF(D61&lt;C61,"L")))</f>
        <v>J</v>
      </c>
      <c r="R61" s="90" t="str">
        <f>IF(J61="","",IF(J61&gt;=23,"J",IF(J61&lt;23,"L")))</f>
        <v>J</v>
      </c>
      <c r="S61" s="69" t="str">
        <f>IF(J61="","",IF(J61&gt;=I61-8,"J",IF(J61&lt;I61-8,"L")))</f>
        <v>L</v>
      </c>
      <c r="T61" s="15" t="str">
        <f>'[25]21st'!N3</f>
        <v>A</v>
      </c>
      <c r="U61" s="62">
        <f>'[25]21st'!O3</f>
        <v>4</v>
      </c>
      <c r="V61" s="63">
        <f>'[25]21st'!P3</f>
        <v>4</v>
      </c>
      <c r="W61" s="64">
        <f>'[25]21st'!Q3</f>
        <v>3</v>
      </c>
      <c r="X61" s="157">
        <f>'[25]21st'!R3</f>
        <v>3</v>
      </c>
      <c r="Y61" s="55">
        <f>'[25]21st'!S3</f>
        <v>46</v>
      </c>
      <c r="Z61" s="56">
        <f>'[25]21st'!T3</f>
        <v>46</v>
      </c>
      <c r="AA61" s="17">
        <f>'[25]21st'!U3</f>
        <v>34.5</v>
      </c>
      <c r="AB61" s="144">
        <f>'[25]21st'!V3</f>
        <v>34.5</v>
      </c>
      <c r="AC61" s="150">
        <f>'[25]21st'!W3</f>
        <v>8.25</v>
      </c>
      <c r="AD61" s="37">
        <f>'[25]21st'!X3</f>
        <v>8.25</v>
      </c>
      <c r="AE61" s="36">
        <f>'[25]21st'!Y3</f>
        <v>4.7142857142857144</v>
      </c>
      <c r="AF61" s="151">
        <f>'[25]21st'!Z3</f>
        <v>4.7142857142857144</v>
      </c>
      <c r="AG61" s="165" t="str">
        <f>IF(Z61="","",IF(Z61&gt;=23,"J",IF(Z61&lt;23,"L")))</f>
        <v>J</v>
      </c>
      <c r="AH61" s="69" t="str">
        <f>IF(Z61="","",IF(Z61&gt;=Y61-8,"J",IF(Z61&lt;Y61-8,"L")))</f>
        <v>J</v>
      </c>
      <c r="AI61" s="15" t="str">
        <f>'[25]21st'!$AA$3</f>
        <v>G</v>
      </c>
    </row>
    <row r="62" spans="1:35" ht="12" customHeight="1" x14ac:dyDescent="0.2">
      <c r="A62" s="450" t="s">
        <v>19</v>
      </c>
      <c r="B62" s="451"/>
      <c r="C62" s="220">
        <f>'[26]21st'!$E$17+'[26]21st'!$F$17+'[26]21st'!$G$17</f>
        <v>1</v>
      </c>
      <c r="D62" s="228">
        <f>'[26]21st'!$H$17+'[26]21st'!$I$17+'[26]21st'!$J$17</f>
        <v>1</v>
      </c>
      <c r="E62" s="62">
        <f>'[26]21st'!B3</f>
        <v>4</v>
      </c>
      <c r="F62" s="63">
        <f>'[26]21st'!C3</f>
        <v>2</v>
      </c>
      <c r="G62" s="64">
        <f>'[26]21st'!D3</f>
        <v>3</v>
      </c>
      <c r="H62" s="133">
        <f>'[26]21st'!E3</f>
        <v>2</v>
      </c>
      <c r="I62" s="81">
        <f>'[26]21st'!F3</f>
        <v>46</v>
      </c>
      <c r="J62" s="56">
        <f>'[26]21st'!G3</f>
        <v>23</v>
      </c>
      <c r="K62" s="57">
        <f>'[26]21st'!H3</f>
        <v>34.5</v>
      </c>
      <c r="L62" s="121">
        <f>'[26]21st'!I3</f>
        <v>23</v>
      </c>
      <c r="M62" s="119">
        <f>'[26]21st'!J3</f>
        <v>7</v>
      </c>
      <c r="N62" s="37">
        <f>'[26]21st'!K3</f>
        <v>14</v>
      </c>
      <c r="O62" s="36">
        <f>'[26]21st'!L3</f>
        <v>4</v>
      </c>
      <c r="P62" s="124">
        <f>'[26]21st'!M3</f>
        <v>7</v>
      </c>
      <c r="Q62" s="126" t="str">
        <f t="shared" si="8"/>
        <v>J</v>
      </c>
      <c r="R62" s="90" t="str">
        <f t="shared" si="9"/>
        <v>J</v>
      </c>
      <c r="S62" s="69" t="str">
        <f>IF(J62="","",IF(J62&gt;=I62-8,"J",IF(J62&lt;I62-8,"L")))</f>
        <v>L</v>
      </c>
      <c r="T62" s="15" t="str">
        <f>'[26]21st'!N3</f>
        <v>G</v>
      </c>
      <c r="U62" s="62">
        <f>'[26]21st'!O3</f>
        <v>4</v>
      </c>
      <c r="V62" s="63">
        <f>'[26]21st'!P3</f>
        <v>2</v>
      </c>
      <c r="W62" s="64">
        <f>'[26]21st'!Q3</f>
        <v>1</v>
      </c>
      <c r="X62" s="133">
        <f>'[26]21st'!R3</f>
        <v>1</v>
      </c>
      <c r="Y62" s="81">
        <f>'[26]21st'!S3</f>
        <v>46</v>
      </c>
      <c r="Z62" s="56">
        <f>'[26]21st'!T3</f>
        <v>23</v>
      </c>
      <c r="AA62" s="17">
        <f>'[26]21st'!U3</f>
        <v>11.5</v>
      </c>
      <c r="AB62" s="129">
        <f>'[26]21st'!V3</f>
        <v>11.5</v>
      </c>
      <c r="AC62" s="119">
        <f>'[26]21st'!W3</f>
        <v>7</v>
      </c>
      <c r="AD62" s="37">
        <f>'[26]21st'!X3</f>
        <v>14</v>
      </c>
      <c r="AE62" s="36">
        <f>'[26]21st'!Y3</f>
        <v>5.6</v>
      </c>
      <c r="AF62" s="124">
        <f>'[26]21st'!Z3</f>
        <v>9.3333333333333339</v>
      </c>
      <c r="AG62" s="126" t="str">
        <f>IF(Z62="","",IF(Z62&gt;=23,"J",IF(Z62&lt;23,"L")))</f>
        <v>J</v>
      </c>
      <c r="AH62" s="69" t="str">
        <f>IF(Z62="","",IF(Z62&gt;=Y62-8,"J",IF(Z62&lt;Y62-8,"L")))</f>
        <v>L</v>
      </c>
      <c r="AI62" s="15" t="str">
        <f>'[26]21st'!$AA$3</f>
        <v>G</v>
      </c>
    </row>
    <row r="63" spans="1:35" ht="12" customHeight="1" x14ac:dyDescent="0.2">
      <c r="A63" s="450" t="s">
        <v>22</v>
      </c>
      <c r="B63" s="451"/>
      <c r="C63" s="220">
        <f>'[27]21st'!$E$17+'[27]21st'!$F$17+'[27]21st'!$G$17</f>
        <v>1</v>
      </c>
      <c r="D63" s="228">
        <f>'[27]21st'!$H$17+'[27]21st'!$I$17+'[27]21st'!$J$17</f>
        <v>1</v>
      </c>
      <c r="E63" s="62">
        <f>'[27]21st'!B3</f>
        <v>3</v>
      </c>
      <c r="F63" s="63">
        <f>'[27]21st'!C3</f>
        <v>2</v>
      </c>
      <c r="G63" s="64">
        <f>'[27]21st'!D3</f>
        <v>1</v>
      </c>
      <c r="H63" s="133">
        <f>'[27]21st'!E3</f>
        <v>2</v>
      </c>
      <c r="I63" s="81">
        <f>'[27]21st'!F3</f>
        <v>34.5</v>
      </c>
      <c r="J63" s="56">
        <f>'[27]21st'!G3</f>
        <v>23</v>
      </c>
      <c r="K63" s="57">
        <f>'[27]21st'!H3</f>
        <v>11.5</v>
      </c>
      <c r="L63" s="121">
        <f>'[27]21st'!I3</f>
        <v>23</v>
      </c>
      <c r="M63" s="119">
        <f>'[27]21st'!J3</f>
        <v>5.333333333333333</v>
      </c>
      <c r="N63" s="37">
        <f>'[27]21st'!K3</f>
        <v>8</v>
      </c>
      <c r="O63" s="36">
        <f>'[27]21st'!L3</f>
        <v>4</v>
      </c>
      <c r="P63" s="124">
        <f>'[27]21st'!M3</f>
        <v>4</v>
      </c>
      <c r="Q63" s="126" t="str">
        <f t="shared" si="8"/>
        <v>J</v>
      </c>
      <c r="R63" s="90" t="str">
        <f t="shared" si="9"/>
        <v>J</v>
      </c>
      <c r="S63" s="69" t="str">
        <f>IF(J63="","",IF(J63&gt;=I63-8,"J",IF(J63&lt;I63-8,"L")))</f>
        <v>L</v>
      </c>
      <c r="T63" s="15" t="str">
        <f>'[27]21st'!N3</f>
        <v>G</v>
      </c>
      <c r="U63" s="62">
        <f>'[27]21st'!O3</f>
        <v>2</v>
      </c>
      <c r="V63" s="63">
        <f>'[27]21st'!P3</f>
        <v>2</v>
      </c>
      <c r="W63" s="64">
        <f>'[27]21st'!Q3</f>
        <v>1</v>
      </c>
      <c r="X63" s="133">
        <f>'[27]21st'!R3</f>
        <v>1</v>
      </c>
      <c r="Y63" s="81">
        <f>'[27]21st'!S3</f>
        <v>23</v>
      </c>
      <c r="Z63" s="56">
        <f>'[27]21st'!T3</f>
        <v>23</v>
      </c>
      <c r="AA63" s="17">
        <f>'[27]21st'!U3</f>
        <v>11.5</v>
      </c>
      <c r="AB63" s="129">
        <f>'[27]21st'!V3</f>
        <v>11.5</v>
      </c>
      <c r="AC63" s="119">
        <f>'[27]21st'!W3</f>
        <v>8</v>
      </c>
      <c r="AD63" s="37">
        <f>'[27]21st'!X3</f>
        <v>8</v>
      </c>
      <c r="AE63" s="36">
        <f>'[27]21st'!Y3</f>
        <v>5.333333333333333</v>
      </c>
      <c r="AF63" s="124">
        <f>'[27]21st'!Z3</f>
        <v>5.333333333333333</v>
      </c>
      <c r="AG63" s="126" t="str">
        <f>IF(Z63="","",IF(Z63&gt;=23,"J",IF(Z63&lt;23,"L")))</f>
        <v>J</v>
      </c>
      <c r="AH63" s="69" t="str">
        <f>IF(Z63="","",IF(Z63&gt;=Y63-8,"J",IF(Z63&lt;Y63-8,"L")))</f>
        <v>J</v>
      </c>
      <c r="AI63" s="15" t="str">
        <f>'[27]21st'!$AA$3</f>
        <v>G</v>
      </c>
    </row>
    <row r="64" spans="1:35" ht="12" customHeight="1" x14ac:dyDescent="0.2">
      <c r="A64" s="450" t="s">
        <v>18</v>
      </c>
      <c r="B64" s="451"/>
      <c r="C64" s="220">
        <f>'[28]21st'!$E$17+'[28]21st'!$F$17+'[28]21st'!$G$17</f>
        <v>1</v>
      </c>
      <c r="D64" s="228">
        <f>'[28]21st'!$H$17+'[28]21st'!$I$17+'[28]21st'!$J$17</f>
        <v>1</v>
      </c>
      <c r="E64" s="62">
        <f>'[28]21st'!B3</f>
        <v>3</v>
      </c>
      <c r="F64" s="63">
        <f>'[28]21st'!C3</f>
        <v>4</v>
      </c>
      <c r="G64" s="64">
        <f>'[28]21st'!D3</f>
        <v>2</v>
      </c>
      <c r="H64" s="133">
        <f>'[28]21st'!E3</f>
        <v>4</v>
      </c>
      <c r="I64" s="81">
        <f>'[28]21st'!F3</f>
        <v>34.5</v>
      </c>
      <c r="J64" s="56">
        <f>'[28]21st'!G3</f>
        <v>46</v>
      </c>
      <c r="K64" s="57">
        <f>'[28]21st'!H3</f>
        <v>23</v>
      </c>
      <c r="L64" s="121">
        <f>'[28]21st'!I3</f>
        <v>46</v>
      </c>
      <c r="M64" s="119">
        <f>'[28]21st'!J3</f>
        <v>7.333333333333333</v>
      </c>
      <c r="N64" s="37">
        <f>'[28]21st'!K3</f>
        <v>5.5</v>
      </c>
      <c r="O64" s="36">
        <f>'[28]21st'!L3</f>
        <v>4.4000000000000004</v>
      </c>
      <c r="P64" s="124">
        <f>'[28]21st'!M3</f>
        <v>2.75</v>
      </c>
      <c r="Q64" s="126" t="str">
        <f t="shared" si="8"/>
        <v>J</v>
      </c>
      <c r="R64" s="90" t="str">
        <f t="shared" si="9"/>
        <v>J</v>
      </c>
      <c r="S64" s="69" t="str">
        <f t="shared" si="10"/>
        <v>J</v>
      </c>
      <c r="T64" s="15" t="str">
        <f>'[28]21st'!N3</f>
        <v>A</v>
      </c>
      <c r="U64" s="62">
        <f>'[28]21st'!O3</f>
        <v>3</v>
      </c>
      <c r="V64" s="63">
        <f>'[28]21st'!P3</f>
        <v>3</v>
      </c>
      <c r="W64" s="64">
        <f>'[28]21st'!Q3</f>
        <v>1</v>
      </c>
      <c r="X64" s="133">
        <f>'[28]21st'!R3</f>
        <v>3</v>
      </c>
      <c r="Y64" s="81">
        <f>'[28]21st'!S3</f>
        <v>34.5</v>
      </c>
      <c r="Z64" s="56">
        <f>'[28]21st'!T3</f>
        <v>34.5</v>
      </c>
      <c r="AA64" s="17">
        <f>'[28]21st'!U3</f>
        <v>11.5</v>
      </c>
      <c r="AB64" s="129">
        <f>'[28]21st'!V3</f>
        <v>34.5</v>
      </c>
      <c r="AC64" s="119">
        <f>'[28]21st'!W3</f>
        <v>7.333333333333333</v>
      </c>
      <c r="AD64" s="37">
        <f>'[28]21st'!X3</f>
        <v>7.333333333333333</v>
      </c>
      <c r="AE64" s="36">
        <f>'[28]21st'!Y3</f>
        <v>5.5</v>
      </c>
      <c r="AF64" s="124">
        <f>'[28]21st'!Z3</f>
        <v>3.6666666666666665</v>
      </c>
      <c r="AG64" s="126" t="str">
        <f t="shared" si="11"/>
        <v>J</v>
      </c>
      <c r="AH64" s="69" t="str">
        <f t="shared" si="12"/>
        <v>J</v>
      </c>
      <c r="AI64" s="15" t="str">
        <f>'[28]21st'!$AA$3</f>
        <v>A</v>
      </c>
    </row>
    <row r="65" spans="1:35" ht="12" customHeight="1" x14ac:dyDescent="0.2">
      <c r="A65" s="450" t="s">
        <v>20</v>
      </c>
      <c r="B65" s="451"/>
      <c r="C65" s="220">
        <f>'[29]21st'!$E$17+'[29]21st'!$F$17+'[29]21st'!$G$17</f>
        <v>1</v>
      </c>
      <c r="D65" s="228">
        <f>'[29]21st'!$H$17+'[29]21st'!$I$17+'[29]21st'!$J$17</f>
        <v>0</v>
      </c>
      <c r="E65" s="62">
        <f>'[29]21st'!B3</f>
        <v>4</v>
      </c>
      <c r="F65" s="63">
        <f>'[29]21st'!C3</f>
        <v>2.65</v>
      </c>
      <c r="G65" s="64">
        <f>'[29]21st'!D3</f>
        <v>3</v>
      </c>
      <c r="H65" s="133">
        <f>'[29]21st'!E3</f>
        <v>5</v>
      </c>
      <c r="I65" s="81">
        <f>'[29]21st'!F3</f>
        <v>46</v>
      </c>
      <c r="J65" s="56">
        <f>'[29]21st'!G3</f>
        <v>30.5</v>
      </c>
      <c r="K65" s="57">
        <f>'[29]21st'!H3</f>
        <v>34.5</v>
      </c>
      <c r="L65" s="121">
        <f>'[29]21st'!I3</f>
        <v>57.5</v>
      </c>
      <c r="M65" s="119">
        <f>'[29]21st'!J3</f>
        <v>7.25</v>
      </c>
      <c r="N65" s="37">
        <f>'[29]21st'!K3</f>
        <v>10.943396226415095</v>
      </c>
      <c r="O65" s="36">
        <f>'[29]21st'!L3</f>
        <v>4.1428571428571432</v>
      </c>
      <c r="P65" s="124">
        <f>'[29]21st'!M3</f>
        <v>3.7908496732026142</v>
      </c>
      <c r="Q65" s="126" t="str">
        <f t="shared" si="8"/>
        <v>L</v>
      </c>
      <c r="R65" s="90" t="str">
        <f t="shared" si="9"/>
        <v>J</v>
      </c>
      <c r="S65" s="69" t="str">
        <f t="shared" si="10"/>
        <v>L</v>
      </c>
      <c r="T65" s="15" t="str">
        <f>'[29]21st'!N3</f>
        <v>A</v>
      </c>
      <c r="U65" s="62">
        <f>'[29]21st'!O3</f>
        <v>3</v>
      </c>
      <c r="V65" s="63">
        <f>'[29]21st'!P3</f>
        <v>3</v>
      </c>
      <c r="W65" s="64">
        <f>'[29]21st'!Q3</f>
        <v>2</v>
      </c>
      <c r="X65" s="133">
        <f>'[29]21st'!R3</f>
        <v>3</v>
      </c>
      <c r="Y65" s="81">
        <f>'[29]21st'!S3</f>
        <v>34.5</v>
      </c>
      <c r="Z65" s="56">
        <f>'[29]21st'!T3</f>
        <v>34.5</v>
      </c>
      <c r="AA65" s="17">
        <f>'[29]21st'!U3</f>
        <v>23</v>
      </c>
      <c r="AB65" s="129">
        <f>'[29]21st'!V3</f>
        <v>34.5</v>
      </c>
      <c r="AC65" s="119">
        <f>'[29]21st'!W3</f>
        <v>9.6666666666666661</v>
      </c>
      <c r="AD65" s="37">
        <f>'[29]21st'!X3</f>
        <v>9.6666666666666661</v>
      </c>
      <c r="AE65" s="36">
        <f>'[29]21st'!Y3</f>
        <v>5.8</v>
      </c>
      <c r="AF65" s="124">
        <f>'[29]21st'!Z3</f>
        <v>4.833333333333333</v>
      </c>
      <c r="AG65" s="126" t="str">
        <f t="shared" si="11"/>
        <v>J</v>
      </c>
      <c r="AH65" s="69" t="str">
        <f t="shared" si="12"/>
        <v>J</v>
      </c>
      <c r="AI65" s="15" t="str">
        <f>'[29]21st'!$AA$3</f>
        <v>A</v>
      </c>
    </row>
    <row r="66" spans="1:35" ht="12" customHeight="1" x14ac:dyDescent="0.2">
      <c r="A66" s="446" t="s">
        <v>68</v>
      </c>
      <c r="B66" s="447"/>
      <c r="C66" s="221">
        <f>'[30]21st'!$E$17+'[30]21st'!$F$17</f>
        <v>1</v>
      </c>
      <c r="D66" s="229">
        <f>'[30]21st'!$H$17+'[30]21st'!$I$17</f>
        <v>1</v>
      </c>
      <c r="E66" s="191">
        <f>'[30]21st'!B3</f>
        <v>13</v>
      </c>
      <c r="F66" s="192">
        <f>'[30]21st'!C3</f>
        <v>11</v>
      </c>
      <c r="G66" s="193">
        <f>'[30]21st'!D3</f>
        <v>1</v>
      </c>
      <c r="H66" s="194">
        <f>'[30]21st'!E3</f>
        <v>1</v>
      </c>
      <c r="I66" s="195">
        <f>'[30]21st'!F3</f>
        <v>149.5</v>
      </c>
      <c r="J66" s="196">
        <f>'[30]21st'!G3</f>
        <v>126.5</v>
      </c>
      <c r="K66" s="197">
        <f>'[30]21st'!H3</f>
        <v>11.5</v>
      </c>
      <c r="L66" s="198">
        <f>'[30]21st'!I3</f>
        <v>11.5</v>
      </c>
      <c r="M66" s="199" t="str">
        <f>'[30]21st'!J3</f>
        <v>N/A</v>
      </c>
      <c r="N66" s="200" t="str">
        <f>'[30]21st'!K3</f>
        <v>N/A</v>
      </c>
      <c r="O66" s="200" t="str">
        <f>'[30]21st'!L3</f>
        <v>N/A</v>
      </c>
      <c r="P66" s="201" t="str">
        <f>'[30]21st'!M3</f>
        <v>N/A</v>
      </c>
      <c r="Q66" s="126" t="str">
        <f t="shared" si="8"/>
        <v>J</v>
      </c>
      <c r="R66" s="90" t="str">
        <f t="shared" si="9"/>
        <v>J</v>
      </c>
      <c r="S66" s="206" t="str">
        <f>IF(J66="","",IF(J66&gt;=I66-8,"J",IF(J66&lt;I66-8,"L")))</f>
        <v>L</v>
      </c>
      <c r="T66" s="202" t="str">
        <f>'[30]21st'!N3</f>
        <v>G</v>
      </c>
      <c r="U66" s="191">
        <f>'[30]21st'!O3</f>
        <v>13</v>
      </c>
      <c r="V66" s="192">
        <f>'[30]21st'!P3</f>
        <v>11</v>
      </c>
      <c r="W66" s="193">
        <f>'[30]21st'!Q3</f>
        <v>1</v>
      </c>
      <c r="X66" s="194">
        <f>'[30]21st'!R3</f>
        <v>1</v>
      </c>
      <c r="Y66" s="195">
        <f>'[30]21st'!S3</f>
        <v>149.5</v>
      </c>
      <c r="Z66" s="196">
        <f>'[30]21st'!T3</f>
        <v>126.5</v>
      </c>
      <c r="AA66" s="203">
        <f>'[30]21st'!U3</f>
        <v>11.5</v>
      </c>
      <c r="AB66" s="204">
        <f>'[30]21st'!V3</f>
        <v>11.5</v>
      </c>
      <c r="AC66" s="199" t="str">
        <f>'[30]21st'!W3</f>
        <v>N/A</v>
      </c>
      <c r="AD66" s="200" t="str">
        <f>'[30]21st'!X3</f>
        <v>N/A</v>
      </c>
      <c r="AE66" s="200" t="str">
        <f>'[30]21st'!Y3</f>
        <v>N/A</v>
      </c>
      <c r="AF66" s="201" t="str">
        <f>'[30]21st'!Z3</f>
        <v>N/A</v>
      </c>
      <c r="AG66" s="205" t="str">
        <f>IF(Z66="","",IF(Z66&gt;=23,"J",IF(Z66&lt;23,"L")))</f>
        <v>J</v>
      </c>
      <c r="AH66" s="206" t="str">
        <f>IF(Z66="","",IF(Z66&gt;=Y66-8,"J",IF(Z66&lt;Y66-8,"L")))</f>
        <v>L</v>
      </c>
      <c r="AI66" s="202" t="str">
        <f>'[30]21st'!$AA$3</f>
        <v>G</v>
      </c>
    </row>
    <row r="67" spans="1:35" ht="12" customHeight="1" thickBot="1" x14ac:dyDescent="0.25">
      <c r="A67" s="448" t="s">
        <v>97</v>
      </c>
      <c r="B67" s="449"/>
      <c r="C67" s="222"/>
      <c r="D67" s="230"/>
      <c r="E67" s="65">
        <f>'[28]21st'!B37</f>
        <v>1</v>
      </c>
      <c r="F67" s="66">
        <f>'[28]21st'!C37</f>
        <v>1</v>
      </c>
      <c r="G67" s="67">
        <f>'[28]21st'!D37</f>
        <v>1</v>
      </c>
      <c r="H67" s="134">
        <f>'[28]21st'!E37</f>
        <v>1</v>
      </c>
      <c r="I67" s="83">
        <f>'[28]21st'!F37</f>
        <v>11.5</v>
      </c>
      <c r="J67" s="58">
        <f>'[28]21st'!G37</f>
        <v>11.5</v>
      </c>
      <c r="K67" s="59">
        <f>'[28]21st'!H37</f>
        <v>11.5</v>
      </c>
      <c r="L67" s="122">
        <f>'[28]21st'!I37</f>
        <v>11.5</v>
      </c>
      <c r="M67" s="136" t="str">
        <f>'[28]21st'!J37</f>
        <v>N/A</v>
      </c>
      <c r="N67" s="23" t="str">
        <f>'[28]21st'!K37</f>
        <v>N/A</v>
      </c>
      <c r="O67" s="23" t="str">
        <f>'[28]21st'!L37</f>
        <v>N/A</v>
      </c>
      <c r="P67" s="138" t="str">
        <f>'[28]21st'!M37</f>
        <v>N/A</v>
      </c>
      <c r="Q67" s="207" t="s">
        <v>120</v>
      </c>
      <c r="R67" s="23" t="s">
        <v>120</v>
      </c>
      <c r="S67" s="138" t="s">
        <v>120</v>
      </c>
      <c r="T67" s="21" t="str">
        <f>'[28]21st'!N37</f>
        <v>G</v>
      </c>
      <c r="U67" s="65">
        <f>'[28]21st'!O37</f>
        <v>1</v>
      </c>
      <c r="V67" s="66">
        <f>'[28]21st'!P37</f>
        <v>1</v>
      </c>
      <c r="W67" s="67">
        <f>'[28]21st'!Q37</f>
        <v>1</v>
      </c>
      <c r="X67" s="134">
        <f>'[28]21st'!R37</f>
        <v>1</v>
      </c>
      <c r="Y67" s="83">
        <f>'[28]21st'!S37</f>
        <v>11.5</v>
      </c>
      <c r="Z67" s="58">
        <f>'[28]21st'!T37</f>
        <v>11.5</v>
      </c>
      <c r="AA67" s="20">
        <f>'[28]21st'!U37</f>
        <v>11.5</v>
      </c>
      <c r="AB67" s="130">
        <f>'[28]21st'!V37</f>
        <v>11.5</v>
      </c>
      <c r="AC67" s="136" t="str">
        <f>'[28]21st'!W37</f>
        <v>N/A</v>
      </c>
      <c r="AD67" s="23" t="str">
        <f>'[28]21st'!X37</f>
        <v>N/A</v>
      </c>
      <c r="AE67" s="23" t="str">
        <f>'[28]21st'!Y37</f>
        <v>N/A</v>
      </c>
      <c r="AF67" s="138" t="str">
        <f>'[28]21st'!Z37</f>
        <v>N/A</v>
      </c>
      <c r="AG67" s="207" t="s">
        <v>120</v>
      </c>
      <c r="AH67" s="138" t="s">
        <v>120</v>
      </c>
      <c r="AI67" s="21" t="str">
        <f>'[28]21st'!$AA$37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'[31]21st'!$E$17+'[31]21st'!$F$17</f>
        <v>1</v>
      </c>
      <c r="D72" s="227">
        <f>'[31]21st'!$H$17+'[31]21st'!$I$17</f>
        <v>1</v>
      </c>
      <c r="E72" s="87">
        <f>'[31]21st'!A3</f>
        <v>4</v>
      </c>
      <c r="F72" s="88">
        <f>'[31]21st'!B3</f>
        <v>3</v>
      </c>
      <c r="G72" s="89">
        <f>'[31]21st'!C3</f>
        <v>1</v>
      </c>
      <c r="H72" s="156">
        <f>'[31]21st'!D3</f>
        <v>1</v>
      </c>
      <c r="I72" s="52">
        <f>'[31]21st'!E3</f>
        <v>46</v>
      </c>
      <c r="J72" s="53">
        <f>'[31]21st'!F3</f>
        <v>34.5</v>
      </c>
      <c r="K72" s="54">
        <f>'[31]21st'!G3</f>
        <v>11.5</v>
      </c>
      <c r="L72" s="160">
        <f>'[31]21st'!H3</f>
        <v>11.5</v>
      </c>
      <c r="M72" s="146">
        <f>'[31]21st'!I3</f>
        <v>5</v>
      </c>
      <c r="N72" s="39">
        <f>'[31]21st'!$J$3</f>
        <v>6.666666666666667</v>
      </c>
      <c r="O72" s="38">
        <f>'[31]21st'!L3</f>
        <v>4</v>
      </c>
      <c r="P72" s="147">
        <f>'[31]21st'!M3</f>
        <v>5</v>
      </c>
      <c r="Q72" s="205" t="str">
        <f>IF(D72="","",IF(D72&gt;=C72,"J",IF(D72&lt;C72,"L")))</f>
        <v>J</v>
      </c>
      <c r="R72" s="90" t="str">
        <f>IF(J72="","",IF(J72&gt;=23,"J",IF(J72&lt;23,"L")))</f>
        <v>J</v>
      </c>
      <c r="S72" s="90" t="str">
        <f>IF(J72="","",IF(J72&gt;=I72-8,"J",IF(J72&lt;I72-8,"L")))</f>
        <v>L</v>
      </c>
      <c r="T72" s="68" t="str">
        <f>'[31]21st'!N3</f>
        <v>G</v>
      </c>
      <c r="U72" s="87">
        <f>'[31]21st'!O3</f>
        <v>3</v>
      </c>
      <c r="V72" s="88">
        <f>'[31]21st'!P3</f>
        <v>3</v>
      </c>
      <c r="W72" s="89">
        <f>'[31]21st'!Q3</f>
        <v>1</v>
      </c>
      <c r="X72" s="156">
        <f>'[31]21st'!R3</f>
        <v>1</v>
      </c>
      <c r="Y72" s="52">
        <f>'[31]21st'!S3</f>
        <v>34.5</v>
      </c>
      <c r="Z72" s="53">
        <f>'[31]21st'!T3</f>
        <v>34.5</v>
      </c>
      <c r="AA72" s="60">
        <f>'[31]21st'!U3</f>
        <v>11.5</v>
      </c>
      <c r="AB72" s="143">
        <f>'[31]21st'!V3</f>
        <v>11.5</v>
      </c>
      <c r="AC72" s="146">
        <f>'[31]21st'!W3</f>
        <v>6.666666666666667</v>
      </c>
      <c r="AD72" s="39">
        <f>'[31]21st'!X3</f>
        <v>6.666666666666667</v>
      </c>
      <c r="AE72" s="38">
        <f>'[31]21st'!Z3</f>
        <v>7.666666666666667</v>
      </c>
      <c r="AF72" s="147">
        <f>'[31]21st'!AA3</f>
        <v>5</v>
      </c>
      <c r="AG72" s="164" t="str">
        <f>IF(Z72="","",IF(Z72&gt;=23,"J",IF(Z72&lt;23,"L")))</f>
        <v>J</v>
      </c>
      <c r="AH72" s="90" t="str">
        <f>IF(Z72="","",IF(Z72&gt;=Y72-8,"J",IF(Z72&lt;Y72-8,"L")))</f>
        <v>J</v>
      </c>
      <c r="AI72" s="68" t="str">
        <f>'[31]21st'!$AB$3</f>
        <v>G</v>
      </c>
    </row>
    <row r="73" spans="1:35" ht="12" customHeight="1" x14ac:dyDescent="0.2">
      <c r="A73" s="444" t="s">
        <v>25</v>
      </c>
      <c r="B73" s="445"/>
      <c r="C73" s="220">
        <f>'[32]21st'!$E$17+'[32]21st'!$F$17</f>
        <v>0</v>
      </c>
      <c r="D73" s="228">
        <f>'[32]21st'!$H$17+'[32]21st'!$I$17</f>
        <v>0</v>
      </c>
      <c r="E73" s="62">
        <f>'[32]21st'!A3</f>
        <v>2.65</v>
      </c>
      <c r="F73" s="63">
        <f>'[32]21st'!B3</f>
        <v>2.65</v>
      </c>
      <c r="G73" s="64">
        <f>'[32]21st'!C3</f>
        <v>0</v>
      </c>
      <c r="H73" s="157">
        <f>'[32]21st'!D3</f>
        <v>0</v>
      </c>
      <c r="I73" s="55">
        <f>'[32]21st'!E3</f>
        <v>30.5</v>
      </c>
      <c r="J73" s="56">
        <f>'[32]21st'!F3</f>
        <v>30.5</v>
      </c>
      <c r="K73" s="57">
        <f>'[32]21st'!G3</f>
        <v>0</v>
      </c>
      <c r="L73" s="161">
        <f>'[32]21st'!H3</f>
        <v>0</v>
      </c>
      <c r="M73" s="148" t="str">
        <f>'[32]21st'!I3</f>
        <v>N/A</v>
      </c>
      <c r="N73" s="40" t="str">
        <f>'[32]21st'!J3</f>
        <v>N/A</v>
      </c>
      <c r="O73" s="40" t="str">
        <f>'[32]21st'!K3</f>
        <v>N/A</v>
      </c>
      <c r="P73" s="149" t="str">
        <f>'[32]21st'!L3</f>
        <v>N/A</v>
      </c>
      <c r="Q73" s="205" t="str">
        <f>IF(D73="","",IF(D73&gt;=C73,"J",IF(D73&lt;C73,"L")))</f>
        <v>J</v>
      </c>
      <c r="R73" s="90" t="str">
        <f>IF(J73="","",IF(E73=0,"J",IF(J73&gt;=23,"J",IF(J73&lt;23,"L"))))</f>
        <v>J</v>
      </c>
      <c r="S73" s="69" t="str">
        <f>IF(J73="","",IF(J73&gt;=I73-8,"J",IF(J73&lt;I73-8,"L")))</f>
        <v>J</v>
      </c>
      <c r="T73" s="15" t="str">
        <f>'[32]21st'!M3</f>
        <v>G</v>
      </c>
      <c r="U73" s="62">
        <f>'[32]21st'!N3</f>
        <v>0</v>
      </c>
      <c r="V73" s="63">
        <f>'[32]21st'!O3</f>
        <v>0</v>
      </c>
      <c r="W73" s="64">
        <f>'[32]21st'!P3</f>
        <v>0</v>
      </c>
      <c r="X73" s="157">
        <f>'[32]21st'!Q3</f>
        <v>0</v>
      </c>
      <c r="Y73" s="55">
        <f>'[32]21st'!R3</f>
        <v>0</v>
      </c>
      <c r="Z73" s="56">
        <f>'[32]21st'!S3</f>
        <v>0</v>
      </c>
      <c r="AA73" s="17">
        <f>'[32]21st'!T3</f>
        <v>0</v>
      </c>
      <c r="AB73" s="144">
        <f>'[32]21st'!U3</f>
        <v>0</v>
      </c>
      <c r="AC73" s="148" t="str">
        <f>'[32]21st'!V3</f>
        <v>N/A</v>
      </c>
      <c r="AD73" s="40" t="str">
        <f>'[32]21st'!W3</f>
        <v>N/A</v>
      </c>
      <c r="AE73" s="40" t="str">
        <f>'[32]21st'!X3</f>
        <v>N/A</v>
      </c>
      <c r="AF73" s="149" t="str">
        <f>'[32]21st'!Y3</f>
        <v>N/A</v>
      </c>
      <c r="AG73" s="166" t="s">
        <v>120</v>
      </c>
      <c r="AH73" s="75" t="s">
        <v>120</v>
      </c>
      <c r="AI73" s="15" t="str">
        <f>'[32]21st'!$Z$3</f>
        <v>Closed</v>
      </c>
    </row>
    <row r="74" spans="1:35" ht="12" customHeight="1" x14ac:dyDescent="0.2">
      <c r="A74" s="444" t="s">
        <v>45</v>
      </c>
      <c r="B74" s="445"/>
      <c r="C74" s="220"/>
      <c r="D74" s="228"/>
      <c r="E74" s="62">
        <f>'[33]21st'!A3</f>
        <v>6</v>
      </c>
      <c r="F74" s="63">
        <f>'[33]21st'!B3</f>
        <v>6</v>
      </c>
      <c r="G74" s="64">
        <f>'[33]21st'!C3</f>
        <v>0</v>
      </c>
      <c r="H74" s="157">
        <f>'[33]21st'!D3</f>
        <v>1</v>
      </c>
      <c r="I74" s="55">
        <f>'[33]21st'!E3</f>
        <v>69</v>
      </c>
      <c r="J74" s="56">
        <f>'[33]21st'!F3</f>
        <v>69</v>
      </c>
      <c r="K74" s="57">
        <f>'[33]21st'!G3</f>
        <v>0</v>
      </c>
      <c r="L74" s="161">
        <f>'[33]21st'!H3</f>
        <v>11.5</v>
      </c>
      <c r="M74" s="148" t="str">
        <f>'[33]21st'!I3</f>
        <v>N/A</v>
      </c>
      <c r="N74" s="40" t="str">
        <f>'[33]21st'!J3</f>
        <v>N/A</v>
      </c>
      <c r="O74" s="40" t="str">
        <f>'[33]21st'!K3</f>
        <v>N/A</v>
      </c>
      <c r="P74" s="149" t="str">
        <f>'[33]21st'!L3</f>
        <v>N/A</v>
      </c>
      <c r="Q74" s="166" t="s">
        <v>120</v>
      </c>
      <c r="R74" s="90" t="str">
        <f>IF(J74="","",IF(J74&gt;=23,"J",IF(J74&lt;23,"L")))</f>
        <v>J</v>
      </c>
      <c r="S74" s="69" t="str">
        <f>IF(J74="","",IF(J74&gt;=I74-8,"J",IF(J74&lt;I74-8,"L")))</f>
        <v>J</v>
      </c>
      <c r="T74" s="15" t="str">
        <f>'[33]21st'!M3</f>
        <v>G</v>
      </c>
      <c r="U74" s="62">
        <f>'[33]21st'!N3</f>
        <v>5</v>
      </c>
      <c r="V74" s="63">
        <f>'[33]21st'!O3</f>
        <v>5</v>
      </c>
      <c r="W74" s="64">
        <f>'[33]21st'!P3</f>
        <v>0</v>
      </c>
      <c r="X74" s="157">
        <f>'[33]21st'!Q3</f>
        <v>1</v>
      </c>
      <c r="Y74" s="55">
        <f>'[33]21st'!R3</f>
        <v>57.5</v>
      </c>
      <c r="Z74" s="56">
        <f>'[33]21st'!S3</f>
        <v>57.5</v>
      </c>
      <c r="AA74" s="17">
        <f>'[33]21st'!T3</f>
        <v>0</v>
      </c>
      <c r="AB74" s="144">
        <f>'[33]21st'!U3</f>
        <v>11.5</v>
      </c>
      <c r="AC74" s="148" t="str">
        <f>'[33]21st'!V3</f>
        <v>N/A</v>
      </c>
      <c r="AD74" s="40" t="str">
        <f>'[33]21st'!W3</f>
        <v>N/A</v>
      </c>
      <c r="AE74" s="40" t="str">
        <f>'[33]21st'!X3</f>
        <v>N/A</v>
      </c>
      <c r="AF74" s="149" t="str">
        <f>'[33]21st'!Y3</f>
        <v>N/A</v>
      </c>
      <c r="AG74" s="165" t="str">
        <f>IF(Z74="","",IF(Z74&gt;=23,"J",IF(Z74&lt;23,"L")))</f>
        <v>J</v>
      </c>
      <c r="AH74" s="69" t="str">
        <f>IF(Z74="","",IF(Z74&gt;=Y74-8,"J",IF(Z74&lt;Y74-8,"L")))</f>
        <v>J</v>
      </c>
      <c r="AI74" s="15" t="str">
        <f>'[33]21st'!$Z$3</f>
        <v>G</v>
      </c>
    </row>
    <row r="75" spans="1:35" ht="12" customHeight="1" x14ac:dyDescent="0.2">
      <c r="A75" s="444" t="s">
        <v>26</v>
      </c>
      <c r="B75" s="445"/>
      <c r="C75" s="220"/>
      <c r="D75" s="228"/>
      <c r="E75" s="62">
        <f>'[34]21st'!A3</f>
        <v>6</v>
      </c>
      <c r="F75" s="63">
        <f>'[34]21st'!B3</f>
        <v>6</v>
      </c>
      <c r="G75" s="64">
        <f>'[34]21st'!C3</f>
        <v>1</v>
      </c>
      <c r="H75" s="157">
        <f>'[34]21st'!D3</f>
        <v>2</v>
      </c>
      <c r="I75" s="55">
        <f>'[34]21st'!E3</f>
        <v>69</v>
      </c>
      <c r="J75" s="56">
        <f>'[34]21st'!F3</f>
        <v>69</v>
      </c>
      <c r="K75" s="57">
        <f>'[34]21st'!G3</f>
        <v>11.5</v>
      </c>
      <c r="L75" s="161">
        <f>'[34]21st'!H3</f>
        <v>23</v>
      </c>
      <c r="M75" s="148" t="str">
        <f>'[34]21st'!I3</f>
        <v>N/A</v>
      </c>
      <c r="N75" s="40" t="str">
        <f>'[34]21st'!J3</f>
        <v>N/A</v>
      </c>
      <c r="O75" s="40" t="str">
        <f>'[34]21st'!K3</f>
        <v>N/A</v>
      </c>
      <c r="P75" s="149" t="str">
        <f>'[34]21st'!L3</f>
        <v>N/A</v>
      </c>
      <c r="Q75" s="166" t="s">
        <v>120</v>
      </c>
      <c r="R75" s="90" t="str">
        <f>IF(J75="","",IF(J75&gt;=23,"J",IF(J75&lt;23,"L")))</f>
        <v>J</v>
      </c>
      <c r="S75" s="69" t="str">
        <f>IF(J75="","",IF(J75&gt;=I75-8,"J",IF(J75&lt;I75-8,"L")))</f>
        <v>J</v>
      </c>
      <c r="T75" s="15" t="str">
        <f>'[34]21st'!M3</f>
        <v>A</v>
      </c>
      <c r="U75" s="62">
        <f>'[34]21st'!N3</f>
        <v>6</v>
      </c>
      <c r="V75" s="63">
        <f>'[34]21st'!O3</f>
        <v>7</v>
      </c>
      <c r="W75" s="64">
        <f>'[34]21st'!P3</f>
        <v>1</v>
      </c>
      <c r="X75" s="157">
        <f>'[34]21st'!Q3</f>
        <v>0</v>
      </c>
      <c r="Y75" s="55">
        <f>'[34]21st'!R3</f>
        <v>69</v>
      </c>
      <c r="Z75" s="56">
        <f>'[34]21st'!S3</f>
        <v>80.5</v>
      </c>
      <c r="AA75" s="17">
        <f>'[34]21st'!T3</f>
        <v>11.5</v>
      </c>
      <c r="AB75" s="144">
        <f>'[34]21st'!U3</f>
        <v>0</v>
      </c>
      <c r="AC75" s="148" t="str">
        <f>'[34]21st'!V3</f>
        <v>N/A</v>
      </c>
      <c r="AD75" s="40" t="str">
        <f>'[34]21st'!W3</f>
        <v>N/A</v>
      </c>
      <c r="AE75" s="40" t="str">
        <f>'[34]21st'!X3</f>
        <v>N/A</v>
      </c>
      <c r="AF75" s="149" t="str">
        <f>'[34]21st'!Y3</f>
        <v>N/A</v>
      </c>
      <c r="AG75" s="165" t="str">
        <f>IF(Z75="","",IF(Z75&gt;=23,"J",IF(Z75&lt;23,"L")))</f>
        <v>J</v>
      </c>
      <c r="AH75" s="69" t="str">
        <f>IF(Z75="","",IF(Z75&gt;=Y75-8,"J",IF(Z75&lt;Y75-8,"L")))</f>
        <v>J</v>
      </c>
      <c r="AI75" s="15" t="str">
        <f>'[34]21st'!$Z$3</f>
        <v>G</v>
      </c>
    </row>
    <row r="76" spans="1:35" ht="12" customHeight="1" x14ac:dyDescent="0.2">
      <c r="A76" s="444" t="s">
        <v>27</v>
      </c>
      <c r="B76" s="445"/>
      <c r="C76" s="220"/>
      <c r="D76" s="228"/>
      <c r="E76" s="62">
        <f>'[35]21st'!A3</f>
        <v>0</v>
      </c>
      <c r="F76" s="63">
        <f>'[35]21st'!B3</f>
        <v>0</v>
      </c>
      <c r="G76" s="64">
        <f>'[35]21st'!C3</f>
        <v>2</v>
      </c>
      <c r="H76" s="157">
        <f>'[35]21st'!D3</f>
        <v>1</v>
      </c>
      <c r="I76" s="55">
        <f>'[35]21st'!E3</f>
        <v>0</v>
      </c>
      <c r="J76" s="56">
        <f>'[35]21st'!F3</f>
        <v>0</v>
      </c>
      <c r="K76" s="57">
        <f>'[35]21st'!G3</f>
        <v>23</v>
      </c>
      <c r="L76" s="161">
        <f>'[35]21st'!H3</f>
        <v>11.5</v>
      </c>
      <c r="M76" s="148" t="str">
        <f>'[35]21st'!I3</f>
        <v>N/A</v>
      </c>
      <c r="N76" s="40" t="str">
        <f>'[35]21st'!J3</f>
        <v>N/A</v>
      </c>
      <c r="O76" s="40" t="str">
        <f>'[35]21st'!K3</f>
        <v>N/A</v>
      </c>
      <c r="P76" s="149" t="str">
        <f>'[35]21st'!L3</f>
        <v>N/A</v>
      </c>
      <c r="Q76" s="183" t="s">
        <v>120</v>
      </c>
      <c r="R76" s="183" t="s">
        <v>120</v>
      </c>
      <c r="S76" s="75" t="s">
        <v>120</v>
      </c>
      <c r="T76" s="15" t="str">
        <f>'[35]21st'!M3</f>
        <v>G</v>
      </c>
      <c r="U76" s="62">
        <f>'[35]21st'!N3</f>
        <v>0</v>
      </c>
      <c r="V76" s="63">
        <f>'[35]21st'!O3</f>
        <v>0</v>
      </c>
      <c r="W76" s="64">
        <f>'[35]21st'!P3</f>
        <v>2</v>
      </c>
      <c r="X76" s="157">
        <f>'[35]21st'!Q3</f>
        <v>1</v>
      </c>
      <c r="Y76" s="55">
        <f>'[35]21st'!R3</f>
        <v>0</v>
      </c>
      <c r="Z76" s="56">
        <f>'[35]21st'!S3</f>
        <v>0</v>
      </c>
      <c r="AA76" s="17">
        <f>'[35]21st'!T3</f>
        <v>23</v>
      </c>
      <c r="AB76" s="144">
        <f>'[35]21st'!U3</f>
        <v>11.5</v>
      </c>
      <c r="AC76" s="148" t="str">
        <f>'[35]21st'!V3</f>
        <v>N/A</v>
      </c>
      <c r="AD76" s="40" t="str">
        <f>'[35]21st'!W3</f>
        <v>N/A</v>
      </c>
      <c r="AE76" s="40" t="str">
        <f>'[35]21st'!X3</f>
        <v>N/A</v>
      </c>
      <c r="AF76" s="149" t="str">
        <f>'[35]21st'!Y3</f>
        <v>N/A</v>
      </c>
      <c r="AG76" s="183" t="s">
        <v>120</v>
      </c>
      <c r="AH76" s="75" t="s">
        <v>120</v>
      </c>
      <c r="AI76" s="15" t="str">
        <f>'[35]21st'!$Z$3</f>
        <v>G</v>
      </c>
    </row>
    <row r="77" spans="1:35" ht="12" customHeight="1" x14ac:dyDescent="0.2">
      <c r="A77" s="444" t="s">
        <v>53</v>
      </c>
      <c r="B77" s="445"/>
      <c r="C77" s="220"/>
      <c r="D77" s="228"/>
      <c r="E77" s="62">
        <f>'[36]21st'!B97</f>
        <v>9</v>
      </c>
      <c r="F77" s="63">
        <f>'[36]21st'!C97</f>
        <v>8</v>
      </c>
      <c r="G77" s="64">
        <f>'[36]21st'!D97</f>
        <v>2</v>
      </c>
      <c r="H77" s="157">
        <f>'[36]21st'!E97</f>
        <v>2</v>
      </c>
      <c r="I77" s="153">
        <f>'[36]21st'!F97</f>
        <v>99.5</v>
      </c>
      <c r="J77" s="19">
        <f>'[36]21st'!G97</f>
        <v>92</v>
      </c>
      <c r="K77" s="17">
        <f>'[36]21st'!H97</f>
        <v>23</v>
      </c>
      <c r="L77" s="145">
        <f>'[36]21st'!I97</f>
        <v>23</v>
      </c>
      <c r="M77" s="148" t="s">
        <v>120</v>
      </c>
      <c r="N77" s="40" t="s">
        <v>120</v>
      </c>
      <c r="O77" s="40" t="s">
        <v>120</v>
      </c>
      <c r="P77" s="149" t="s">
        <v>120</v>
      </c>
      <c r="Q77" s="183" t="s">
        <v>120</v>
      </c>
      <c r="R77" s="166" t="s">
        <v>120</v>
      </c>
      <c r="S77" s="75" t="s">
        <v>120</v>
      </c>
      <c r="T77" s="15" t="str">
        <f>'[36]21st'!J97</f>
        <v>G</v>
      </c>
      <c r="U77" s="62">
        <f>'[36]21st'!K97</f>
        <v>9</v>
      </c>
      <c r="V77" s="63">
        <f>'[36]21st'!L97</f>
        <v>10</v>
      </c>
      <c r="W77" s="64">
        <f>'[36]21st'!M97</f>
        <v>2</v>
      </c>
      <c r="X77" s="157">
        <f>'[36]21st'!N97</f>
        <v>2</v>
      </c>
      <c r="Y77" s="55">
        <f>'[36]21st'!O97</f>
        <v>103.5</v>
      </c>
      <c r="Z77" s="18">
        <f>'[36]21st'!P97</f>
        <v>115</v>
      </c>
      <c r="AA77" s="17">
        <f>'[36]21st'!Q97</f>
        <v>23</v>
      </c>
      <c r="AB77" s="145">
        <f>'[36]21st'!R97</f>
        <v>23</v>
      </c>
      <c r="AC77" s="148" t="s">
        <v>120</v>
      </c>
      <c r="AD77" s="40" t="s">
        <v>120</v>
      </c>
      <c r="AE77" s="40" t="s">
        <v>120</v>
      </c>
      <c r="AF77" s="149" t="s">
        <v>120</v>
      </c>
      <c r="AG77" s="166" t="s">
        <v>120</v>
      </c>
      <c r="AH77" s="75" t="s">
        <v>120</v>
      </c>
      <c r="AI77" s="15" t="str">
        <f>'[36]21st'!$S$97</f>
        <v>A</v>
      </c>
    </row>
    <row r="78" spans="1:35" ht="12" customHeight="1" x14ac:dyDescent="0.2">
      <c r="A78" s="444" t="s">
        <v>54</v>
      </c>
      <c r="B78" s="445"/>
      <c r="C78" s="220"/>
      <c r="D78" s="228"/>
      <c r="E78" s="62">
        <f>'[36]21st'!B98</f>
        <v>2</v>
      </c>
      <c r="F78" s="63">
        <f>'[36]21st'!C98</f>
        <v>2</v>
      </c>
      <c r="G78" s="64">
        <f>'[36]21st'!D98</f>
        <v>1</v>
      </c>
      <c r="H78" s="157">
        <f>'[36]21st'!E98</f>
        <v>1</v>
      </c>
      <c r="I78" s="153">
        <f>'[36]21st'!F98</f>
        <v>23</v>
      </c>
      <c r="J78" s="19">
        <f>'[36]21st'!G98</f>
        <v>23</v>
      </c>
      <c r="K78" s="17">
        <f>'[36]21st'!H98</f>
        <v>11.5</v>
      </c>
      <c r="L78" s="145">
        <f>'[36]21st'!I98</f>
        <v>11.5</v>
      </c>
      <c r="M78" s="148" t="s">
        <v>120</v>
      </c>
      <c r="N78" s="40" t="s">
        <v>120</v>
      </c>
      <c r="O78" s="40" t="s">
        <v>120</v>
      </c>
      <c r="P78" s="149" t="s">
        <v>120</v>
      </c>
      <c r="Q78" s="183" t="s">
        <v>120</v>
      </c>
      <c r="R78" s="166" t="s">
        <v>120</v>
      </c>
      <c r="S78" s="75" t="s">
        <v>120</v>
      </c>
      <c r="T78" s="15" t="str">
        <f>'[36]21st'!J98</f>
        <v>G</v>
      </c>
      <c r="U78" s="62">
        <f>'[36]21st'!K98</f>
        <v>2</v>
      </c>
      <c r="V78" s="63">
        <f>'[36]21st'!L98</f>
        <v>2</v>
      </c>
      <c r="W78" s="64">
        <f>'[36]21st'!M98</f>
        <v>1</v>
      </c>
      <c r="X78" s="157">
        <f>'[36]21st'!N98</f>
        <v>1</v>
      </c>
      <c r="Y78" s="55">
        <f>'[36]21st'!O98</f>
        <v>23</v>
      </c>
      <c r="Z78" s="18">
        <f>'[36]21st'!P98</f>
        <v>23</v>
      </c>
      <c r="AA78" s="17">
        <f>'[36]21st'!Q98</f>
        <v>11.5</v>
      </c>
      <c r="AB78" s="145">
        <f>'[36]21st'!R98</f>
        <v>11.5</v>
      </c>
      <c r="AC78" s="148" t="s">
        <v>120</v>
      </c>
      <c r="AD78" s="40" t="s">
        <v>120</v>
      </c>
      <c r="AE78" s="40" t="s">
        <v>120</v>
      </c>
      <c r="AF78" s="149" t="s">
        <v>120</v>
      </c>
      <c r="AG78" s="166" t="s">
        <v>120</v>
      </c>
      <c r="AH78" s="75" t="s">
        <v>120</v>
      </c>
      <c r="AI78" s="15" t="str">
        <f>'[36]21st'!$S$98</f>
        <v>G</v>
      </c>
    </row>
    <row r="79" spans="1:35" ht="12" customHeight="1" x14ac:dyDescent="0.2">
      <c r="A79" s="444" t="s">
        <v>55</v>
      </c>
      <c r="B79" s="445"/>
      <c r="C79" s="220"/>
      <c r="D79" s="228"/>
      <c r="E79" s="62">
        <f>'[36]21st'!B99</f>
        <v>2</v>
      </c>
      <c r="F79" s="63">
        <f>'[36]21st'!C99</f>
        <v>2</v>
      </c>
      <c r="G79" s="64">
        <f>'[36]21st'!D99</f>
        <v>1</v>
      </c>
      <c r="H79" s="157">
        <f>'[36]21st'!E99</f>
        <v>1</v>
      </c>
      <c r="I79" s="153">
        <f>'[36]21st'!F99</f>
        <v>23</v>
      </c>
      <c r="J79" s="19">
        <f>'[36]21st'!G99</f>
        <v>23</v>
      </c>
      <c r="K79" s="17">
        <f>'[36]21st'!H99</f>
        <v>11.5</v>
      </c>
      <c r="L79" s="145">
        <f>'[36]21st'!I99</f>
        <v>11.5</v>
      </c>
      <c r="M79" s="148" t="s">
        <v>120</v>
      </c>
      <c r="N79" s="40" t="s">
        <v>120</v>
      </c>
      <c r="O79" s="40" t="s">
        <v>120</v>
      </c>
      <c r="P79" s="149" t="s">
        <v>120</v>
      </c>
      <c r="Q79" s="183" t="s">
        <v>120</v>
      </c>
      <c r="R79" s="166" t="s">
        <v>120</v>
      </c>
      <c r="S79" s="75" t="s">
        <v>120</v>
      </c>
      <c r="T79" s="15" t="str">
        <f>'[36]21st'!J99</f>
        <v>G</v>
      </c>
      <c r="U79" s="62">
        <f>'[36]21st'!K99</f>
        <v>2</v>
      </c>
      <c r="V79" s="63">
        <f>'[36]21st'!L99</f>
        <v>2</v>
      </c>
      <c r="W79" s="64">
        <f>'[36]21st'!M99</f>
        <v>1</v>
      </c>
      <c r="X79" s="157">
        <f>'[36]21st'!N99</f>
        <v>1</v>
      </c>
      <c r="Y79" s="55">
        <f>'[36]21st'!O99</f>
        <v>23</v>
      </c>
      <c r="Z79" s="18">
        <f>'[36]21st'!P99</f>
        <v>23</v>
      </c>
      <c r="AA79" s="17">
        <f>'[36]21st'!Q99</f>
        <v>11.5</v>
      </c>
      <c r="AB79" s="145">
        <f>'[36]21st'!R99</f>
        <v>11.5</v>
      </c>
      <c r="AC79" s="148" t="s">
        <v>120</v>
      </c>
      <c r="AD79" s="40" t="s">
        <v>120</v>
      </c>
      <c r="AE79" s="40" t="s">
        <v>120</v>
      </c>
      <c r="AF79" s="149" t="s">
        <v>120</v>
      </c>
      <c r="AG79" s="166" t="s">
        <v>120</v>
      </c>
      <c r="AH79" s="75" t="s">
        <v>120</v>
      </c>
      <c r="AI79" s="15" t="str">
        <f>'[36]21st'!$S$99</f>
        <v>G</v>
      </c>
    </row>
    <row r="80" spans="1:35" ht="12" customHeight="1" x14ac:dyDescent="0.2">
      <c r="A80" s="444" t="s">
        <v>130</v>
      </c>
      <c r="B80" s="445"/>
      <c r="C80" s="220"/>
      <c r="D80" s="228"/>
      <c r="E80" s="62">
        <f>'[36]21st'!B100</f>
        <v>5</v>
      </c>
      <c r="F80" s="63">
        <f>'[36]21st'!C100</f>
        <v>4.95</v>
      </c>
      <c r="G80" s="64">
        <f>'[36]21st'!D100</f>
        <v>2</v>
      </c>
      <c r="H80" s="157">
        <f>'[36]21st'!E100</f>
        <v>2.6</v>
      </c>
      <c r="I80" s="153">
        <f>'[36]21st'!F100</f>
        <v>57.5</v>
      </c>
      <c r="J80" s="19">
        <f>'[36]21st'!G100</f>
        <v>57</v>
      </c>
      <c r="K80" s="17">
        <f>'[36]21st'!H100</f>
        <v>23</v>
      </c>
      <c r="L80" s="145">
        <f>'[36]21st'!I100</f>
        <v>30</v>
      </c>
      <c r="M80" s="148" t="s">
        <v>120</v>
      </c>
      <c r="N80" s="40" t="s">
        <v>120</v>
      </c>
      <c r="O80" s="40" t="s">
        <v>120</v>
      </c>
      <c r="P80" s="149" t="s">
        <v>120</v>
      </c>
      <c r="Q80" s="183" t="s">
        <v>120</v>
      </c>
      <c r="R80" s="166" t="s">
        <v>120</v>
      </c>
      <c r="S80" s="75" t="s">
        <v>120</v>
      </c>
      <c r="T80" s="15" t="str">
        <f>'[36]21st'!J100</f>
        <v>G</v>
      </c>
      <c r="U80" s="62">
        <f>'[36]21st'!K100</f>
        <v>4</v>
      </c>
      <c r="V80" s="63">
        <f>'[36]21st'!L100</f>
        <v>0</v>
      </c>
      <c r="W80" s="64">
        <f>'[36]21st'!M100</f>
        <v>2</v>
      </c>
      <c r="X80" s="157">
        <f>'[36]21st'!N100</f>
        <v>0</v>
      </c>
      <c r="Y80" s="55">
        <f>'[36]21st'!O100</f>
        <v>46</v>
      </c>
      <c r="Z80" s="18">
        <f>'[36]21st'!P100</f>
        <v>0</v>
      </c>
      <c r="AA80" s="17">
        <f>'[36]21st'!Q100</f>
        <v>23</v>
      </c>
      <c r="AB80" s="145">
        <f>'[36]21st'!R100</f>
        <v>0</v>
      </c>
      <c r="AC80" s="148" t="s">
        <v>120</v>
      </c>
      <c r="AD80" s="40" t="s">
        <v>120</v>
      </c>
      <c r="AE80" s="40" t="s">
        <v>120</v>
      </c>
      <c r="AF80" s="149" t="s">
        <v>120</v>
      </c>
      <c r="AG80" s="166" t="s">
        <v>120</v>
      </c>
      <c r="AH80" s="75" t="s">
        <v>120</v>
      </c>
      <c r="AI80" s="15" t="str">
        <f>'[36]21st'!$S$100</f>
        <v>G</v>
      </c>
    </row>
    <row r="81" spans="1:35" ht="12" hidden="1" customHeight="1" x14ac:dyDescent="0.2">
      <c r="A81" s="444" t="s">
        <v>56</v>
      </c>
      <c r="B81" s="445"/>
      <c r="C81" s="220"/>
      <c r="D81" s="228"/>
      <c r="E81" s="62">
        <f>'[36]21st'!B101</f>
        <v>0</v>
      </c>
      <c r="F81" s="63">
        <f>'[36]21st'!C101</f>
        <v>0</v>
      </c>
      <c r="G81" s="64">
        <f>'[36]21st'!D101</f>
        <v>0</v>
      </c>
      <c r="H81" s="157">
        <f>'[36]21st'!E101</f>
        <v>0</v>
      </c>
      <c r="I81" s="153">
        <f>'[36]21st'!F101</f>
        <v>0</v>
      </c>
      <c r="J81" s="19">
        <f>'[36]21st'!G101</f>
        <v>0</v>
      </c>
      <c r="K81" s="17">
        <f>'[36]21st'!H101</f>
        <v>0</v>
      </c>
      <c r="L81" s="145">
        <f>'[36]21st'!I101</f>
        <v>0</v>
      </c>
      <c r="M81" s="148" t="s">
        <v>120</v>
      </c>
      <c r="N81" s="40" t="s">
        <v>120</v>
      </c>
      <c r="O81" s="40" t="s">
        <v>120</v>
      </c>
      <c r="P81" s="149" t="s">
        <v>120</v>
      </c>
      <c r="Q81" s="183" t="s">
        <v>120</v>
      </c>
      <c r="R81" s="166" t="s">
        <v>120</v>
      </c>
      <c r="S81" s="75" t="s">
        <v>120</v>
      </c>
      <c r="T81" s="15">
        <f>'[36]21st'!J101</f>
        <v>0</v>
      </c>
      <c r="U81" s="62">
        <f>'[36]21st'!K101</f>
        <v>0</v>
      </c>
      <c r="V81" s="63">
        <f>'[36]21st'!L101</f>
        <v>0</v>
      </c>
      <c r="W81" s="64">
        <f>'[36]21st'!M101</f>
        <v>0</v>
      </c>
      <c r="X81" s="157">
        <f>'[36]21st'!N101</f>
        <v>0</v>
      </c>
      <c r="Y81" s="55">
        <f>'[36]21st'!O101</f>
        <v>0</v>
      </c>
      <c r="Z81" s="18">
        <f>'[36]21st'!P101</f>
        <v>0</v>
      </c>
      <c r="AA81" s="17">
        <f>'[36]21st'!Q101</f>
        <v>0</v>
      </c>
      <c r="AB81" s="145">
        <f>'[36]21st'!R101</f>
        <v>0</v>
      </c>
      <c r="AC81" s="148" t="s">
        <v>120</v>
      </c>
      <c r="AD81" s="40" t="s">
        <v>120</v>
      </c>
      <c r="AE81" s="40" t="s">
        <v>120</v>
      </c>
      <c r="AF81" s="149" t="s">
        <v>120</v>
      </c>
      <c r="AG81" s="166" t="s">
        <v>120</v>
      </c>
      <c r="AH81" s="75" t="s">
        <v>120</v>
      </c>
      <c r="AI81" s="15">
        <f>'[36]21st'!$S$101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topLeftCell="A2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'[1]22nd'!$E$17+'[1]22nd'!$F$17+'[1]22nd'!$G$17</f>
        <v>1</v>
      </c>
      <c r="D27" s="318">
        <f>'[1]22nd'!$H$17+'[1]22nd'!$I$17+'[1]22nd'!$J$17</f>
        <v>0</v>
      </c>
      <c r="E27" s="14">
        <f>'[1]22nd'!B3</f>
        <v>3</v>
      </c>
      <c r="F27" s="71">
        <f>'[1]22nd'!C3</f>
        <v>3</v>
      </c>
      <c r="G27" s="16">
        <f>'[1]22nd'!D3</f>
        <v>2</v>
      </c>
      <c r="H27" s="325">
        <f>'[1]22nd'!E3</f>
        <v>2</v>
      </c>
      <c r="I27" s="81">
        <f>'[1]22nd'!F3</f>
        <v>34.5</v>
      </c>
      <c r="J27" s="56">
        <f>'[1]22nd'!G3</f>
        <v>34.5</v>
      </c>
      <c r="K27" s="57">
        <f>'[1]22nd'!H3</f>
        <v>23</v>
      </c>
      <c r="L27" s="121">
        <f>'[1]22nd'!I3</f>
        <v>23</v>
      </c>
      <c r="M27" s="150">
        <f>'[1]22nd'!J3</f>
        <v>5</v>
      </c>
      <c r="N27" s="37">
        <f>'[1]22nd'!K3</f>
        <v>5</v>
      </c>
      <c r="O27" s="36">
        <f>'[1]22nd'!L3</f>
        <v>3</v>
      </c>
      <c r="P27" s="151">
        <f>'[1]22nd'!M3</f>
        <v>3</v>
      </c>
      <c r="Q27" s="165" t="str">
        <f>IF(D27="","",IF(D27&gt;=C27,"J",IF(D27&lt;C27,"L")))</f>
        <v>L</v>
      </c>
      <c r="R27" s="69" t="str">
        <f t="shared" ref="R27:R53" si="0">IF(J27="","",IF(J27&gt;=23,"J",IF(J27&lt;23,"L")))</f>
        <v>J</v>
      </c>
      <c r="S27" s="69" t="str">
        <f t="shared" ref="S27:S37" si="1">IF(J27="","",IF(J27&gt;=I27-8,"J",IF(J27&lt;I27-8,"L")))</f>
        <v>J</v>
      </c>
      <c r="T27" s="15" t="str">
        <f>'[1]22nd'!N3</f>
        <v>G</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 t="shared" ref="AG27:AG35" si="2">IF(Z27="","",IF(Z27&gt;=23,"J",IF(Z27&lt;23,"L")))</f>
        <v>J</v>
      </c>
      <c r="AH27" s="69" t="str">
        <f t="shared" ref="AH27:AH36" si="3">IF(Z27="","",IF(Z27&gt;=Y27-8,"J",IF(Z27&lt;Y27-8,"L")))</f>
        <v>J</v>
      </c>
      <c r="AI27" s="15" t="str">
        <f>'[1]22nd'!$AA$3</f>
        <v>G</v>
      </c>
    </row>
    <row r="28" spans="1:35" ht="12" customHeight="1" x14ac:dyDescent="0.2">
      <c r="A28" s="450" t="s">
        <v>2</v>
      </c>
      <c r="B28" s="451"/>
      <c r="C28" s="217">
        <f>'[2]22nd'!$E$17+'[2]22nd'!$F$17+'[2]22nd'!$G$17</f>
        <v>1</v>
      </c>
      <c r="D28" s="319">
        <f>'[2]22nd'!$H$17+'[2]22nd'!$I$17+'[2]22nd'!$J$17</f>
        <v>0</v>
      </c>
      <c r="E28" s="14">
        <f>'[2]22nd'!B3</f>
        <v>3</v>
      </c>
      <c r="F28" s="71">
        <f>'[2]22nd'!C3</f>
        <v>4</v>
      </c>
      <c r="G28" s="16">
        <f>'[2]22nd'!D3</f>
        <v>2</v>
      </c>
      <c r="H28" s="325">
        <f>'[2]22nd'!E3</f>
        <v>0</v>
      </c>
      <c r="I28" s="81">
        <f>'[2]22nd'!F3</f>
        <v>34.5</v>
      </c>
      <c r="J28" s="56">
        <f>'[2]22nd'!G3</f>
        <v>46</v>
      </c>
      <c r="K28" s="57">
        <f>'[2]22nd'!H3</f>
        <v>23</v>
      </c>
      <c r="L28" s="121">
        <f>'[2]22nd'!I3</f>
        <v>0</v>
      </c>
      <c r="M28" s="150">
        <f>'[2]22nd'!J3</f>
        <v>5</v>
      </c>
      <c r="N28" s="37">
        <f>'[2]22nd'!K3</f>
        <v>3.75</v>
      </c>
      <c r="O28" s="36">
        <f>'[2]22nd'!L3</f>
        <v>3</v>
      </c>
      <c r="P28" s="151">
        <f>'[2]22nd'!M3</f>
        <v>3.75</v>
      </c>
      <c r="Q28" s="165" t="str">
        <f t="shared" ref="Q28:Q53" si="4">IF(D28="","",IF(D28&gt;=C28,"J",IF(D28&lt;C28,"L")))</f>
        <v>L</v>
      </c>
      <c r="R28" s="69" t="str">
        <f t="shared" si="0"/>
        <v>J</v>
      </c>
      <c r="S28" s="69" t="str">
        <f t="shared" si="1"/>
        <v>J</v>
      </c>
      <c r="T28" s="15" t="str">
        <f>'[2]22nd'!N3</f>
        <v>A</v>
      </c>
      <c r="U28" s="14">
        <f>'[2]22nd'!O3</f>
        <v>3</v>
      </c>
      <c r="V28" s="71">
        <f>'[2]22nd'!P3</f>
        <v>2</v>
      </c>
      <c r="W28" s="16">
        <f>'[2]22nd'!Q3</f>
        <v>2</v>
      </c>
      <c r="X28" s="186">
        <f>'[2]22nd'!R3</f>
        <v>2</v>
      </c>
      <c r="Y28" s="81">
        <f>'[2]22nd'!S3</f>
        <v>34.5</v>
      </c>
      <c r="Z28" s="56">
        <f>'[2]22nd'!T3</f>
        <v>23</v>
      </c>
      <c r="AA28" s="17">
        <f>'[2]22nd'!U3</f>
        <v>23</v>
      </c>
      <c r="AB28" s="129">
        <f>'[2]22nd'!V3</f>
        <v>23</v>
      </c>
      <c r="AC28" s="119">
        <f>'[2]22nd'!W3</f>
        <v>5</v>
      </c>
      <c r="AD28" s="37">
        <f>'[2]22nd'!X3</f>
        <v>7.5</v>
      </c>
      <c r="AE28" s="36">
        <f>'[2]22nd'!Y3</f>
        <v>3</v>
      </c>
      <c r="AF28" s="124">
        <f>'[2]22nd'!Z3</f>
        <v>3.75</v>
      </c>
      <c r="AG28" s="126" t="str">
        <f t="shared" si="2"/>
        <v>J</v>
      </c>
      <c r="AH28" s="69" t="str">
        <f t="shared" si="3"/>
        <v>L</v>
      </c>
      <c r="AI28" s="15" t="str">
        <f>'[2]22nd'!$AA$3</f>
        <v>A</v>
      </c>
    </row>
    <row r="29" spans="1:35" ht="12" customHeight="1" x14ac:dyDescent="0.2">
      <c r="A29" s="450" t="s">
        <v>3</v>
      </c>
      <c r="B29" s="451"/>
      <c r="C29" s="217">
        <f>'[3]22nd'!$E$17+'[3]22nd'!$F$17+'[3]22nd'!$G$17</f>
        <v>1</v>
      </c>
      <c r="D29" s="319">
        <f>'[3]22nd'!$H$17+'[3]22nd'!$I$17+'[3]22nd'!$J$17</f>
        <v>1</v>
      </c>
      <c r="E29" s="14">
        <f>'[3]22nd'!B3</f>
        <v>3</v>
      </c>
      <c r="F29" s="71">
        <f>'[3]22nd'!C3</f>
        <v>3</v>
      </c>
      <c r="G29" s="16">
        <f>'[3]22nd'!D3</f>
        <v>2</v>
      </c>
      <c r="H29" s="325">
        <f>'[3]22nd'!E3</f>
        <v>2</v>
      </c>
      <c r="I29" s="81">
        <f>'[3]22nd'!F3</f>
        <v>34.5</v>
      </c>
      <c r="J29" s="56">
        <f>'[3]22nd'!G3</f>
        <v>34.5</v>
      </c>
      <c r="K29" s="57">
        <f>'[3]22nd'!H3</f>
        <v>23</v>
      </c>
      <c r="L29" s="121">
        <f>'[3]22nd'!I3</f>
        <v>23</v>
      </c>
      <c r="M29" s="150">
        <f>'[3]22nd'!J3</f>
        <v>5</v>
      </c>
      <c r="N29" s="37">
        <f>'[3]22nd'!K3</f>
        <v>5</v>
      </c>
      <c r="O29" s="36">
        <f>'[3]22nd'!L3</f>
        <v>3</v>
      </c>
      <c r="P29" s="151">
        <f>'[3]22nd'!M3</f>
        <v>3</v>
      </c>
      <c r="Q29" s="165" t="str">
        <f t="shared" si="4"/>
        <v>J</v>
      </c>
      <c r="R29" s="69" t="str">
        <f t="shared" si="0"/>
        <v>J</v>
      </c>
      <c r="S29" s="69" t="str">
        <f t="shared" si="1"/>
        <v>J</v>
      </c>
      <c r="T29" s="15" t="str">
        <f>'[3]22nd'!N3</f>
        <v>G</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2"/>
        <v>J</v>
      </c>
      <c r="AH29" s="69" t="str">
        <f t="shared" si="3"/>
        <v>J</v>
      </c>
      <c r="AI29" s="15" t="str">
        <f>'[3]22nd'!$AA$3</f>
        <v>G</v>
      </c>
    </row>
    <row r="30" spans="1:35" ht="12" customHeight="1" x14ac:dyDescent="0.2">
      <c r="A30" s="450" t="s">
        <v>119</v>
      </c>
      <c r="B30" s="451"/>
      <c r="C30" s="217">
        <f>'[4]22nd'!$E$17+'[4]22nd'!$F$17+'[4]22nd'!$G$17</f>
        <v>1</v>
      </c>
      <c r="D30" s="319">
        <f>'[4]22nd'!$H$17+'[4]22nd'!$I$17+'[4]22nd'!$J$17</f>
        <v>0</v>
      </c>
      <c r="E30" s="14">
        <f>'[4]22nd'!B3</f>
        <v>7</v>
      </c>
      <c r="F30" s="71">
        <f>'[4]22nd'!C3</f>
        <v>6</v>
      </c>
      <c r="G30" s="16">
        <f>'[4]22nd'!D3</f>
        <v>7</v>
      </c>
      <c r="H30" s="325">
        <f>'[4]22nd'!E3</f>
        <v>7</v>
      </c>
      <c r="I30" s="81">
        <f>'[4]22nd'!F3</f>
        <v>80.5</v>
      </c>
      <c r="J30" s="56">
        <f>'[4]22nd'!G3</f>
        <v>69</v>
      </c>
      <c r="K30" s="57">
        <f>'[4]22nd'!H3</f>
        <v>80.5</v>
      </c>
      <c r="L30" s="121">
        <f>'[4]22nd'!I3</f>
        <v>80.5</v>
      </c>
      <c r="M30" s="150">
        <f>'[4]22nd'!J3</f>
        <v>5.1428571428571432</v>
      </c>
      <c r="N30" s="37">
        <f>'[4]22nd'!K3</f>
        <v>6</v>
      </c>
      <c r="O30" s="36">
        <f>'[4]22nd'!L3</f>
        <v>2.5714285714285716</v>
      </c>
      <c r="P30" s="151">
        <f>'[4]22nd'!M3</f>
        <v>2.7692307692307692</v>
      </c>
      <c r="Q30" s="165" t="str">
        <f t="shared" si="4"/>
        <v>L</v>
      </c>
      <c r="R30" s="69" t="str">
        <f t="shared" si="0"/>
        <v>J</v>
      </c>
      <c r="S30" s="69" t="str">
        <f t="shared" si="1"/>
        <v>L</v>
      </c>
      <c r="T30" s="15" t="str">
        <f>'[4]22nd'!N3</f>
        <v>G</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 t="shared" si="2"/>
        <v>J</v>
      </c>
      <c r="AH30" s="69" t="str">
        <f t="shared" si="3"/>
        <v>J</v>
      </c>
      <c r="AI30" s="15" t="str">
        <f>'[4]22nd'!$AA$3</f>
        <v>G</v>
      </c>
    </row>
    <row r="31" spans="1:35" ht="12" customHeight="1" x14ac:dyDescent="0.2">
      <c r="A31" s="450" t="s">
        <v>121</v>
      </c>
      <c r="B31" s="451"/>
      <c r="C31" s="217">
        <f>'[5]22nd'!$E$17+'[5]22nd'!$F$17+'[5]22nd'!$G$17</f>
        <v>1</v>
      </c>
      <c r="D31" s="319">
        <f>'[5]22nd'!$H$17+'[5]22nd'!$I$17+'[5]22nd'!$J$17</f>
        <v>1</v>
      </c>
      <c r="E31" s="14">
        <f>'[5]22nd'!B3</f>
        <v>6</v>
      </c>
      <c r="F31" s="71">
        <f>'[5]22nd'!C3</f>
        <v>5</v>
      </c>
      <c r="G31" s="16">
        <f>'[5]22nd'!D3</f>
        <v>2</v>
      </c>
      <c r="H31" s="325">
        <f>'[5]22nd'!E3</f>
        <v>2</v>
      </c>
      <c r="I31" s="81">
        <f>'[5]22nd'!F3</f>
        <v>69</v>
      </c>
      <c r="J31" s="56">
        <f>'[5]22nd'!G3</f>
        <v>57.5</v>
      </c>
      <c r="K31" s="57">
        <f>'[5]22nd'!H3</f>
        <v>23</v>
      </c>
      <c r="L31" s="121">
        <f>'[5]22nd'!I3</f>
        <v>23</v>
      </c>
      <c r="M31" s="150">
        <f>'[5]22nd'!J3</f>
        <v>4</v>
      </c>
      <c r="N31" s="37">
        <f>'[5]22nd'!K3</f>
        <v>4.8</v>
      </c>
      <c r="O31" s="36">
        <f>'[5]22nd'!L3</f>
        <v>3</v>
      </c>
      <c r="P31" s="151">
        <f>'[5]22nd'!M3</f>
        <v>3.4285714285714284</v>
      </c>
      <c r="Q31" s="165" t="str">
        <f t="shared" si="4"/>
        <v>J</v>
      </c>
      <c r="R31" s="69" t="str">
        <f t="shared" si="0"/>
        <v>J</v>
      </c>
      <c r="S31" s="69" t="str">
        <f t="shared" si="1"/>
        <v>L</v>
      </c>
      <c r="T31" s="15" t="str">
        <f>'[5]22nd'!N3</f>
        <v>A</v>
      </c>
      <c r="U31" s="14">
        <f>'[5]22nd'!O3</f>
        <v>5</v>
      </c>
      <c r="V31" s="71">
        <f>'[5]22nd'!P3</f>
        <v>4</v>
      </c>
      <c r="W31" s="16">
        <f>'[5]22nd'!Q3</f>
        <v>1</v>
      </c>
      <c r="X31" s="186">
        <f>'[5]22nd'!R3</f>
        <v>1</v>
      </c>
      <c r="Y31" s="81">
        <f>'[5]22nd'!S3</f>
        <v>57.5</v>
      </c>
      <c r="Z31" s="56">
        <f>'[5]22nd'!T3</f>
        <v>46</v>
      </c>
      <c r="AA31" s="17">
        <f>'[5]22nd'!U3</f>
        <v>11.5</v>
      </c>
      <c r="AB31" s="129">
        <f>'[5]22nd'!V3</f>
        <v>11.5</v>
      </c>
      <c r="AC31" s="119">
        <f>'[5]22nd'!W3</f>
        <v>4.8</v>
      </c>
      <c r="AD31" s="37">
        <f>'[5]22nd'!X3</f>
        <v>6</v>
      </c>
      <c r="AE31" s="36">
        <f>'[5]22nd'!Y3</f>
        <v>4</v>
      </c>
      <c r="AF31" s="124">
        <f>'[5]22nd'!Z3</f>
        <v>4.8</v>
      </c>
      <c r="AG31" s="126" t="str">
        <f t="shared" si="2"/>
        <v>J</v>
      </c>
      <c r="AH31" s="69" t="str">
        <f t="shared" si="3"/>
        <v>L</v>
      </c>
      <c r="AI31" s="15" t="str">
        <f>'[5]22nd'!$AA$3</f>
        <v>A</v>
      </c>
    </row>
    <row r="32" spans="1:35" ht="12" customHeight="1" x14ac:dyDescent="0.2">
      <c r="A32" s="563" t="s">
        <v>129</v>
      </c>
      <c r="B32" s="564"/>
      <c r="C32" s="217">
        <v>1</v>
      </c>
      <c r="D32" s="319">
        <v>0</v>
      </c>
      <c r="E32" s="14">
        <f>'[6]22nd'!B3</f>
        <v>2</v>
      </c>
      <c r="F32" s="315">
        <f>'[6]22nd'!C3</f>
        <v>2</v>
      </c>
      <c r="G32" s="16">
        <f>'[6]22nd'!D3</f>
        <v>3</v>
      </c>
      <c r="H32" s="314">
        <f>'[6]22nd'!E3</f>
        <v>3</v>
      </c>
      <c r="I32" s="81">
        <f>'[6]22nd'!F3</f>
        <v>23</v>
      </c>
      <c r="J32" s="56">
        <f>'[6]22nd'!G3</f>
        <v>23</v>
      </c>
      <c r="K32" s="17">
        <f>'[6]22nd'!H3</f>
        <v>34.5</v>
      </c>
      <c r="L32" s="129">
        <f>'[6]22nd'!I3</f>
        <v>34.5</v>
      </c>
      <c r="M32" s="150">
        <f>'[6]22nd'!J3</f>
        <v>0</v>
      </c>
      <c r="N32" s="72">
        <f>'[6]22nd'!K3</f>
        <v>0</v>
      </c>
      <c r="O32" s="36">
        <f>'[6]22nd'!L3</f>
        <v>0</v>
      </c>
      <c r="P32" s="187">
        <f>'[6]22nd'!M3</f>
        <v>0</v>
      </c>
      <c r="Q32" s="165" t="str">
        <f>IF(D32="","",IF(D32&gt;=C32,"J",IF(D32&lt;C32,"L")))</f>
        <v>L</v>
      </c>
      <c r="R32" s="69" t="str">
        <f>IF(J32="","",IF(J32&gt;=23,"J",IF(J32&lt;23,"L")))</f>
        <v>J</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450" t="s">
        <v>5</v>
      </c>
      <c r="B33" s="451"/>
      <c r="C33" s="217">
        <f>'[7]22nd'!$E$17+'[7]22nd'!$F$17+'[7]22nd'!$G$17</f>
        <v>1</v>
      </c>
      <c r="D33" s="319">
        <f>'[7]22nd'!$H$17+'[7]22nd'!$I$17+'[7]22nd'!$J$17</f>
        <v>0</v>
      </c>
      <c r="E33" s="14">
        <f>'[7]22nd'!B3</f>
        <v>6</v>
      </c>
      <c r="F33" s="71">
        <f>'[7]22nd'!C3</f>
        <v>4</v>
      </c>
      <c r="G33" s="16">
        <f>'[7]22nd'!D3</f>
        <v>2</v>
      </c>
      <c r="H33" s="325">
        <f>'[7]22nd'!E3</f>
        <v>2</v>
      </c>
      <c r="I33" s="81">
        <f>'[7]22nd'!F3</f>
        <v>69</v>
      </c>
      <c r="J33" s="56">
        <f>'[7]22nd'!G3</f>
        <v>46</v>
      </c>
      <c r="K33" s="57">
        <f>'[7]22nd'!H3</f>
        <v>23</v>
      </c>
      <c r="L33" s="121">
        <f>'[7]22nd'!I3</f>
        <v>23</v>
      </c>
      <c r="M33" s="263" t="str">
        <f>'[7]22nd'!J3</f>
        <v>N/A</v>
      </c>
      <c r="N33" s="264" t="str">
        <f>'[7]22nd'!K3</f>
        <v>N/A</v>
      </c>
      <c r="O33" s="264" t="str">
        <f>'[7]22nd'!L3</f>
        <v>N/A</v>
      </c>
      <c r="P33" s="266" t="str">
        <f>'[7]22nd'!M3</f>
        <v>N/A</v>
      </c>
      <c r="Q33" s="165" t="str">
        <f t="shared" si="4"/>
        <v>L</v>
      </c>
      <c r="R33" s="69" t="str">
        <f t="shared" si="0"/>
        <v>J</v>
      </c>
      <c r="S33" s="69" t="str">
        <f t="shared" si="1"/>
        <v>L</v>
      </c>
      <c r="T33" s="15" t="str">
        <f>'[7]22nd'!N3</f>
        <v>A</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450" t="s">
        <v>8</v>
      </c>
      <c r="B34" s="451"/>
      <c r="C34" s="217"/>
      <c r="D34" s="319"/>
      <c r="E34" s="14">
        <f>'[8]22nd'!B3</f>
        <v>16</v>
      </c>
      <c r="F34" s="71">
        <f>'[8]22nd'!C3</f>
        <v>16</v>
      </c>
      <c r="G34" s="16">
        <f>'[8]22nd'!D3</f>
        <v>7</v>
      </c>
      <c r="H34" s="325">
        <f>'[8]22nd'!E3</f>
        <v>6</v>
      </c>
      <c r="I34" s="81">
        <f>'[8]22nd'!F3</f>
        <v>184</v>
      </c>
      <c r="J34" s="56">
        <f>'[8]22nd'!G3</f>
        <v>184</v>
      </c>
      <c r="K34" s="57">
        <f>'[8]22nd'!H3</f>
        <v>80.5</v>
      </c>
      <c r="L34" s="121">
        <f>'[8]22nd'!I3</f>
        <v>69</v>
      </c>
      <c r="M34" s="263" t="str">
        <f>'[8]22nd'!J3</f>
        <v>N/A</v>
      </c>
      <c r="N34" s="264" t="str">
        <f>'[8]22nd'!K3</f>
        <v>N/A</v>
      </c>
      <c r="O34" s="264" t="str">
        <f>'[8]22nd'!L3</f>
        <v>N/A</v>
      </c>
      <c r="P34" s="266" t="str">
        <f>'[8]22nd'!M3</f>
        <v>N/A</v>
      </c>
      <c r="Q34" s="340" t="s">
        <v>120</v>
      </c>
      <c r="R34" s="69" t="str">
        <f t="shared" si="0"/>
        <v>J</v>
      </c>
      <c r="S34" s="69" t="str">
        <f t="shared" si="1"/>
        <v>J</v>
      </c>
      <c r="T34" s="15" t="str">
        <f>'[8]22nd'!N3</f>
        <v>G</v>
      </c>
      <c r="U34" s="14">
        <f>'[8]22nd'!O3</f>
        <v>15</v>
      </c>
      <c r="V34" s="71">
        <f>'[8]22nd'!P3</f>
        <v>17</v>
      </c>
      <c r="W34" s="16">
        <f>'[8]22nd'!Q3</f>
        <v>5</v>
      </c>
      <c r="X34" s="186">
        <f>'[8]22nd'!R3</f>
        <v>4</v>
      </c>
      <c r="Y34" s="81">
        <f>'[8]22nd'!S3</f>
        <v>172.5</v>
      </c>
      <c r="Z34" s="56">
        <f>'[8]22nd'!T3</f>
        <v>195.5</v>
      </c>
      <c r="AA34" s="17">
        <f>'[8]22nd'!U3</f>
        <v>57.5</v>
      </c>
      <c r="AB34" s="214">
        <f>'[8]22nd'!V3</f>
        <v>46</v>
      </c>
      <c r="AC34" s="321" t="str">
        <f>'[8]22nd'!W3</f>
        <v>N/A</v>
      </c>
      <c r="AD34" s="264" t="str">
        <f>'[8]22nd'!X3</f>
        <v>N/A</v>
      </c>
      <c r="AE34" s="264" t="str">
        <f>'[8]22nd'!Y3</f>
        <v>N/A</v>
      </c>
      <c r="AF34" s="265" t="str">
        <f>'[8]22nd'!Z3</f>
        <v>N/A</v>
      </c>
      <c r="AG34" s="126" t="str">
        <f t="shared" si="2"/>
        <v>J</v>
      </c>
      <c r="AH34" s="69" t="str">
        <f t="shared" si="3"/>
        <v>J</v>
      </c>
      <c r="AI34" s="15" t="str">
        <f>'[8]22nd'!$AA$3</f>
        <v>G</v>
      </c>
    </row>
    <row r="35" spans="1:36" ht="12" customHeight="1" x14ac:dyDescent="0.2">
      <c r="A35" s="316" t="s">
        <v>131</v>
      </c>
      <c r="B35" s="317"/>
      <c r="C35" s="217"/>
      <c r="D35" s="319"/>
      <c r="E35" s="14">
        <f>'[9]22nd'!B3</f>
        <v>6</v>
      </c>
      <c r="F35" s="301">
        <f>'[9]22nd'!C3</f>
        <v>3</v>
      </c>
      <c r="G35" s="16">
        <f>'[9]22nd'!D3</f>
        <v>2</v>
      </c>
      <c r="H35" s="327">
        <f>'[9]22nd'!E3</f>
        <v>2</v>
      </c>
      <c r="I35" s="14">
        <f>'[9]22nd'!F3</f>
        <v>69</v>
      </c>
      <c r="J35" s="301">
        <f>'[9]22nd'!G3</f>
        <v>34.5</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1"/>
        <v>L</v>
      </c>
      <c r="T35" s="323" t="str">
        <f>'[9]22nd'!N3</f>
        <v>A</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450" t="s">
        <v>67</v>
      </c>
      <c r="B36" s="451"/>
      <c r="C36" s="217"/>
      <c r="D36" s="319"/>
      <c r="E36" s="14">
        <f>'[10]22nd'!B3</f>
        <v>5</v>
      </c>
      <c r="F36" s="71">
        <f>'[10]22nd'!C3</f>
        <v>5</v>
      </c>
      <c r="G36" s="16">
        <f>'[10]22nd'!D3</f>
        <v>1</v>
      </c>
      <c r="H36" s="325">
        <f>'[10]22nd'!E3</f>
        <v>0</v>
      </c>
      <c r="I36" s="81">
        <f>'[10]22nd'!F3</f>
        <v>53.5</v>
      </c>
      <c r="J36" s="56">
        <f>'[10]22nd'!G3</f>
        <v>53.5</v>
      </c>
      <c r="K36" s="57">
        <f>'[10]22nd'!H3</f>
        <v>11.5</v>
      </c>
      <c r="L36" s="121">
        <f>'[10]22nd'!I3</f>
        <v>0</v>
      </c>
      <c r="M36" s="263" t="str">
        <f>'[10]22nd'!J3</f>
        <v>N/A</v>
      </c>
      <c r="N36" s="264" t="str">
        <f>'[10]22nd'!K3</f>
        <v>N/A</v>
      </c>
      <c r="O36" s="264" t="str">
        <f>'[10]22nd'!L3</f>
        <v>N/A</v>
      </c>
      <c r="P36" s="266" t="str">
        <f>'[10]22nd'!M3</f>
        <v>N/A</v>
      </c>
      <c r="Q36" s="340" t="s">
        <v>120</v>
      </c>
      <c r="R36" s="69" t="str">
        <f t="shared" si="0"/>
        <v>J</v>
      </c>
      <c r="S36" s="69" t="str">
        <f t="shared" si="1"/>
        <v>J</v>
      </c>
      <c r="T36" s="15" t="str">
        <f>'[10]22nd'!N3</f>
        <v>G</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448" t="s">
        <v>9</v>
      </c>
      <c r="B37" s="449"/>
      <c r="C37" s="218"/>
      <c r="D37" s="320"/>
      <c r="E37" s="22">
        <f>'[11]22nd'!B3</f>
        <v>2</v>
      </c>
      <c r="F37" s="277">
        <f>'[11]22nd'!C3</f>
        <v>2</v>
      </c>
      <c r="G37" s="24">
        <f>'[11]22nd'!D3</f>
        <v>0</v>
      </c>
      <c r="H37" s="326">
        <f>'[11]22nd'!E3</f>
        <v>0</v>
      </c>
      <c r="I37" s="83">
        <f>'[11]22nd'!F3</f>
        <v>23</v>
      </c>
      <c r="J37" s="58">
        <f>'[11]22nd'!G3</f>
        <v>23</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t="str">
        <f>'[11]22nd'!$AA$3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'[12]22nd'!$E$17+'[12]22nd'!$F$17+'[12]22nd'!$G$17</f>
        <v>1</v>
      </c>
      <c r="D42" s="291">
        <f>'[12]22nd'!$H$17+'[12]22nd'!$I$17+'[12]22nd'!$J$17</f>
        <v>0</v>
      </c>
      <c r="E42" s="14">
        <f>'[12]22nd'!B3</f>
        <v>3</v>
      </c>
      <c r="F42" s="71">
        <f>'[12]22nd'!C3</f>
        <v>3</v>
      </c>
      <c r="G42" s="16">
        <f>'[12]22nd'!D3</f>
        <v>2</v>
      </c>
      <c r="H42" s="186">
        <f>'[12]22nd'!E3</f>
        <v>3</v>
      </c>
      <c r="I42" s="81">
        <f>'[12]22nd'!F3</f>
        <v>34.5</v>
      </c>
      <c r="J42" s="56">
        <f>'[12]22nd'!G3</f>
        <v>34.5</v>
      </c>
      <c r="K42" s="57">
        <f>'[12]22nd'!H3</f>
        <v>23</v>
      </c>
      <c r="L42" s="161">
        <f>'[12]22nd'!I3</f>
        <v>34.5</v>
      </c>
      <c r="M42" s="150">
        <f>'[12]22nd'!J3</f>
        <v>6</v>
      </c>
      <c r="N42" s="37">
        <f>'[12]22nd'!K3</f>
        <v>6</v>
      </c>
      <c r="O42" s="36">
        <f>'[12]22nd'!L3</f>
        <v>3.6</v>
      </c>
      <c r="P42" s="124">
        <f>'[12]22nd'!M3</f>
        <v>3</v>
      </c>
      <c r="Q42" s="289" t="str">
        <f>IF(D42="","",IF(D42&gt;=C42,"J",IF(D42&lt;C42,"L")))</f>
        <v>L</v>
      </c>
      <c r="R42" s="184" t="str">
        <f>IF(J42="","",IF(J42&gt;=23,"J",IF(J42&lt;23,"L")))</f>
        <v>J</v>
      </c>
      <c r="S42" s="184" t="str">
        <f t="shared" ref="S42:S53" si="5">IF(J42="","",IF(J42&gt;=I42-8,"J",IF(J42&lt;I42-8,"L")))</f>
        <v>J</v>
      </c>
      <c r="T42" s="185" t="str">
        <f>'[12]22nd'!N3</f>
        <v>A</v>
      </c>
      <c r="U42" s="14">
        <f>'[12]22nd'!O3</f>
        <v>3</v>
      </c>
      <c r="V42" s="71">
        <f>'[12]22nd'!P3</f>
        <v>3</v>
      </c>
      <c r="W42" s="16">
        <f>'[12]22nd'!Q3</f>
        <v>1</v>
      </c>
      <c r="X42" s="186">
        <f>'[12]22nd'!R3</f>
        <v>2</v>
      </c>
      <c r="Y42" s="55">
        <f>'[12]22nd'!S3</f>
        <v>34.5</v>
      </c>
      <c r="Z42" s="56">
        <f>'[12]22nd'!T3</f>
        <v>34.5</v>
      </c>
      <c r="AA42" s="17">
        <f>'[12]22nd'!U3</f>
        <v>11.5</v>
      </c>
      <c r="AB42" s="129">
        <f>'[12]22nd'!V3</f>
        <v>23</v>
      </c>
      <c r="AC42" s="150">
        <f>'[12]22nd'!W3</f>
        <v>6</v>
      </c>
      <c r="AD42" s="37">
        <f>'[12]22nd'!X3</f>
        <v>6</v>
      </c>
      <c r="AE42" s="36">
        <f>'[12]22nd'!Y3</f>
        <v>4.5</v>
      </c>
      <c r="AF42" s="151">
        <f>'[12]22nd'!Z3</f>
        <v>3.6</v>
      </c>
      <c r="AG42" s="165" t="str">
        <f t="shared" ref="AG42:AG53" si="6">IF(Z42="","",IF(Z42&gt;=23,"J",IF(Z42&lt;23,"L")))</f>
        <v>J</v>
      </c>
      <c r="AH42" s="69" t="str">
        <f t="shared" ref="AH42:AH53" si="7">IF(Z42="","",IF(Z42&gt;=Y42-8,"J",IF(Z42&lt;Y42-8,"L")))</f>
        <v>J</v>
      </c>
      <c r="AI42" s="15" t="str">
        <f>'[12]22nd'!$AA$3</f>
        <v>G</v>
      </c>
    </row>
    <row r="43" spans="1:36" ht="12" customHeight="1" x14ac:dyDescent="0.2">
      <c r="A43" s="450" t="s">
        <v>6</v>
      </c>
      <c r="B43" s="451"/>
      <c r="C43" s="217">
        <f>'[13]22nd'!$E$17+'[13]22nd'!$F$17+'[13]22nd'!$G$17</f>
        <v>1</v>
      </c>
      <c r="D43" s="254">
        <f>'[13]22nd'!$H$17+'[13]22nd'!$I$17+'[13]22nd'!$J$17</f>
        <v>0</v>
      </c>
      <c r="E43" s="14">
        <f>'[13]22nd'!B3</f>
        <v>3</v>
      </c>
      <c r="F43" s="71">
        <f>'[13]22nd'!C3</f>
        <v>3</v>
      </c>
      <c r="G43" s="16">
        <f>'[13]22nd'!D3</f>
        <v>5</v>
      </c>
      <c r="H43" s="186">
        <f>'[13]22nd'!E3</f>
        <v>5</v>
      </c>
      <c r="I43" s="81">
        <f>'[13]22nd'!F3</f>
        <v>34.5</v>
      </c>
      <c r="J43" s="56">
        <f>'[13]22nd'!G3</f>
        <v>34.5</v>
      </c>
      <c r="K43" s="57">
        <f>'[13]22nd'!H3</f>
        <v>57.5</v>
      </c>
      <c r="L43" s="161">
        <f>'[13]22nd'!I3</f>
        <v>57.5</v>
      </c>
      <c r="M43" s="150">
        <f>'[13]22nd'!J3</f>
        <v>5.333333333333333</v>
      </c>
      <c r="N43" s="37">
        <f>'[13]22nd'!K3</f>
        <v>5.333333333333333</v>
      </c>
      <c r="O43" s="36">
        <f>'[13]22nd'!L3</f>
        <v>2</v>
      </c>
      <c r="P43" s="124">
        <f>'[13]22nd'!M3</f>
        <v>2</v>
      </c>
      <c r="Q43" s="126" t="str">
        <f>IF(D43="","",IF(D43&gt;=C43,"J",IF(D43&lt;C43,"L")))</f>
        <v>L</v>
      </c>
      <c r="R43" s="90" t="str">
        <f>IF(J43="","",IF(J43&gt;=23,"J",IF(J43&lt;23,"L")))</f>
        <v>J</v>
      </c>
      <c r="S43" s="69" t="str">
        <f t="shared" si="5"/>
        <v>J</v>
      </c>
      <c r="T43" s="15" t="str">
        <f>'[13]22nd'!N3</f>
        <v>G</v>
      </c>
      <c r="U43" s="14">
        <f>'[13]22nd'!O3</f>
        <v>3</v>
      </c>
      <c r="V43" s="71">
        <f>'[13]22nd'!P3</f>
        <v>3</v>
      </c>
      <c r="W43" s="16">
        <f>'[13]22nd'!Q3</f>
        <v>5</v>
      </c>
      <c r="X43" s="186">
        <f>'[13]22nd'!R3</f>
        <v>5</v>
      </c>
      <c r="Y43" s="55">
        <f>'[13]22nd'!S3</f>
        <v>34.5</v>
      </c>
      <c r="Z43" s="56">
        <f>'[13]22nd'!T3</f>
        <v>34.5</v>
      </c>
      <c r="AA43" s="17">
        <f>'[13]22nd'!U3</f>
        <v>57.5</v>
      </c>
      <c r="AB43" s="129">
        <f>'[13]22nd'!V3</f>
        <v>57.5</v>
      </c>
      <c r="AC43" s="150">
        <f>'[13]22nd'!W3</f>
        <v>5.333333333333333</v>
      </c>
      <c r="AD43" s="37">
        <f>'[13]22nd'!X3</f>
        <v>5.333333333333333</v>
      </c>
      <c r="AE43" s="36">
        <f>'[13]22nd'!Y3</f>
        <v>2</v>
      </c>
      <c r="AF43" s="151">
        <f>'[13]22nd'!Z3</f>
        <v>2</v>
      </c>
      <c r="AG43" s="165" t="str">
        <f t="shared" si="6"/>
        <v>J</v>
      </c>
      <c r="AH43" s="69" t="str">
        <f t="shared" si="7"/>
        <v>J</v>
      </c>
      <c r="AI43" s="15" t="str">
        <f>'[13]22nd'!$AA$3</f>
        <v>G</v>
      </c>
    </row>
    <row r="44" spans="1:36" ht="12" customHeight="1" x14ac:dyDescent="0.2">
      <c r="A44" s="450" t="s">
        <v>7</v>
      </c>
      <c r="B44" s="451"/>
      <c r="C44" s="217">
        <f>'[14]22nd'!$E$17+'[14]22nd'!$F$17+'[14]22nd'!$G$17</f>
        <v>1</v>
      </c>
      <c r="D44" s="254">
        <f>'[14]22nd'!$H$17+'[14]22nd'!$I$17+'[14]22nd'!$J$17</f>
        <v>0</v>
      </c>
      <c r="E44" s="14">
        <f>'[14]22nd'!B3</f>
        <v>3</v>
      </c>
      <c r="F44" s="71">
        <f>'[14]22nd'!C3</f>
        <v>2</v>
      </c>
      <c r="G44" s="16">
        <f>'[14]22nd'!D3</f>
        <v>2</v>
      </c>
      <c r="H44" s="186">
        <f>'[14]22nd'!E3</f>
        <v>2</v>
      </c>
      <c r="I44" s="81">
        <f>'[14]22nd'!F3</f>
        <v>34.5</v>
      </c>
      <c r="J44" s="56">
        <f>'[14]22nd'!G3</f>
        <v>23</v>
      </c>
      <c r="K44" s="57">
        <f>'[14]22nd'!H3</f>
        <v>23</v>
      </c>
      <c r="L44" s="161">
        <f>'[14]22nd'!I3</f>
        <v>23</v>
      </c>
      <c r="M44" s="150">
        <f>'[14]22nd'!J3</f>
        <v>6</v>
      </c>
      <c r="N44" s="37">
        <f>'[14]22nd'!K3</f>
        <v>9</v>
      </c>
      <c r="O44" s="36">
        <f>'[14]22nd'!L3</f>
        <v>3.6</v>
      </c>
      <c r="P44" s="124">
        <f>'[14]22nd'!M3</f>
        <v>4.5</v>
      </c>
      <c r="Q44" s="126" t="str">
        <f>IF(D44="","",IF(D44&gt;=C44,"J",IF(D44&lt;C44,"L")))</f>
        <v>L</v>
      </c>
      <c r="R44" s="90" t="str">
        <f>IF(J44="","",IF(J44&gt;=23,"J",IF(J44&lt;23,"L")))</f>
        <v>J</v>
      </c>
      <c r="S44" s="69" t="str">
        <f t="shared" si="5"/>
        <v>L</v>
      </c>
      <c r="T44" s="15" t="str">
        <f>'[14]22nd'!N3</f>
        <v>A</v>
      </c>
      <c r="U44" s="14">
        <f>'[14]22nd'!O3</f>
        <v>3</v>
      </c>
      <c r="V44" s="71">
        <f>'[14]22nd'!P3</f>
        <v>3</v>
      </c>
      <c r="W44" s="16">
        <f>'[14]22nd'!Q3</f>
        <v>1</v>
      </c>
      <c r="X44" s="186">
        <f>'[14]22nd'!R3</f>
        <v>3</v>
      </c>
      <c r="Y44" s="55">
        <f>'[14]22nd'!S3</f>
        <v>34.5</v>
      </c>
      <c r="Z44" s="56">
        <f>'[14]22nd'!T3</f>
        <v>34.5</v>
      </c>
      <c r="AA44" s="17">
        <f>'[14]22nd'!U3</f>
        <v>11.5</v>
      </c>
      <c r="AB44" s="129">
        <f>'[14]22nd'!V3</f>
        <v>34.5</v>
      </c>
      <c r="AC44" s="150">
        <f>'[14]22nd'!W3</f>
        <v>6</v>
      </c>
      <c r="AD44" s="37">
        <f>'[14]22nd'!X3</f>
        <v>6</v>
      </c>
      <c r="AE44" s="36">
        <f>'[14]22nd'!Y3</f>
        <v>4.5</v>
      </c>
      <c r="AF44" s="151">
        <f>'[14]22nd'!Z3</f>
        <v>3</v>
      </c>
      <c r="AG44" s="165" t="str">
        <f t="shared" si="6"/>
        <v>J</v>
      </c>
      <c r="AH44" s="69" t="str">
        <f t="shared" si="7"/>
        <v>J</v>
      </c>
      <c r="AI44" s="15" t="str">
        <f>'[14]22nd'!$AA$3</f>
        <v>G</v>
      </c>
    </row>
    <row r="45" spans="1:36" ht="12" customHeight="1" x14ac:dyDescent="0.2">
      <c r="A45" s="450" t="s">
        <v>11</v>
      </c>
      <c r="B45" s="451"/>
      <c r="C45" s="217">
        <f>'[15]22nd'!$E$17+'[15]22nd'!$F$17+'[15]22nd'!$G$17</f>
        <v>1</v>
      </c>
      <c r="D45" s="254">
        <f>'[15]22nd'!$H$17+'[15]22nd'!$I$17+'[15]22nd'!$J$17</f>
        <v>1</v>
      </c>
      <c r="E45" s="14">
        <f>'[15]22nd'!B3</f>
        <v>4</v>
      </c>
      <c r="F45" s="71">
        <f>'[15]22nd'!C3</f>
        <v>4</v>
      </c>
      <c r="G45" s="16">
        <f>'[15]22nd'!D3</f>
        <v>4</v>
      </c>
      <c r="H45" s="186">
        <f>'[15]22nd'!E3</f>
        <v>4</v>
      </c>
      <c r="I45" s="81">
        <f>'[15]22nd'!F3</f>
        <v>46</v>
      </c>
      <c r="J45" s="56">
        <f>'[15]22nd'!G3</f>
        <v>46</v>
      </c>
      <c r="K45" s="57">
        <f>'[15]22nd'!H3</f>
        <v>46</v>
      </c>
      <c r="L45" s="161">
        <f>'[15]22nd'!I3</f>
        <v>46</v>
      </c>
      <c r="M45" s="150">
        <f>'[15]22nd'!J3</f>
        <v>7</v>
      </c>
      <c r="N45" s="37">
        <f>'[15]22nd'!K3</f>
        <v>7</v>
      </c>
      <c r="O45" s="36">
        <f>'[15]22nd'!L3</f>
        <v>3.5</v>
      </c>
      <c r="P45" s="124">
        <f>'[15]22nd'!M3</f>
        <v>3.5</v>
      </c>
      <c r="Q45" s="126" t="str">
        <f t="shared" si="4"/>
        <v>J</v>
      </c>
      <c r="R45" s="90" t="str">
        <f t="shared" si="0"/>
        <v>J</v>
      </c>
      <c r="S45" s="69" t="str">
        <f t="shared" si="5"/>
        <v>J</v>
      </c>
      <c r="T45" s="15" t="str">
        <f>'[15]22nd'!N3</f>
        <v>G</v>
      </c>
      <c r="U45" s="14">
        <f>'[15]22nd'!O3</f>
        <v>4</v>
      </c>
      <c r="V45" s="71">
        <f>'[15]22nd'!P3</f>
        <v>3</v>
      </c>
      <c r="W45" s="16">
        <f>'[15]22nd'!Q3</f>
        <v>3</v>
      </c>
      <c r="X45" s="186">
        <f>'[15]22nd'!R3</f>
        <v>3</v>
      </c>
      <c r="Y45" s="55">
        <f>'[15]22nd'!S3</f>
        <v>46</v>
      </c>
      <c r="Z45" s="56">
        <f>'[15]22nd'!T3</f>
        <v>34.5</v>
      </c>
      <c r="AA45" s="17">
        <f>'[15]22nd'!U3</f>
        <v>34.5</v>
      </c>
      <c r="AB45" s="129">
        <f>'[15]22nd'!V3</f>
        <v>34.5</v>
      </c>
      <c r="AC45" s="150">
        <f>'[15]22nd'!W3</f>
        <v>7</v>
      </c>
      <c r="AD45" s="37">
        <f>'[15]22nd'!X3</f>
        <v>9.3333333333333339</v>
      </c>
      <c r="AE45" s="36">
        <f>'[15]22nd'!Y3</f>
        <v>4</v>
      </c>
      <c r="AF45" s="151">
        <f>'[15]22nd'!Z3</f>
        <v>4.666666666666667</v>
      </c>
      <c r="AG45" s="165" t="str">
        <f t="shared" si="6"/>
        <v>J</v>
      </c>
      <c r="AH45" s="69" t="str">
        <f t="shared" si="7"/>
        <v>L</v>
      </c>
      <c r="AI45" s="15" t="str">
        <f>'[15]22nd'!$AA$3</f>
        <v>A</v>
      </c>
    </row>
    <row r="46" spans="1:36" ht="12" customHeight="1" x14ac:dyDescent="0.2">
      <c r="A46" s="450" t="s">
        <v>10</v>
      </c>
      <c r="B46" s="451"/>
      <c r="C46" s="217">
        <f>'[16]22nd'!$E$17+'[16]22nd'!$F$17+'[16]22nd'!$G$17</f>
        <v>1</v>
      </c>
      <c r="D46" s="254">
        <f>'[16]22nd'!$H$17+'[16]22nd'!$I$17+'[16]22nd'!$J$17</f>
        <v>1</v>
      </c>
      <c r="E46" s="14">
        <f>'[16]22nd'!B3</f>
        <v>4</v>
      </c>
      <c r="F46" s="71">
        <f>'[16]22nd'!C3</f>
        <v>4.6500000000000004</v>
      </c>
      <c r="G46" s="16">
        <f>'[16]22nd'!D3</f>
        <v>7</v>
      </c>
      <c r="H46" s="186">
        <f>'[16]22nd'!E3</f>
        <v>6</v>
      </c>
      <c r="I46" s="81">
        <f>'[16]22nd'!F3</f>
        <v>46</v>
      </c>
      <c r="J46" s="56">
        <f>'[16]22nd'!G3</f>
        <v>53.5</v>
      </c>
      <c r="K46" s="57">
        <f>'[16]22nd'!H3</f>
        <v>80.5</v>
      </c>
      <c r="L46" s="161">
        <f>'[16]22nd'!I3</f>
        <v>69</v>
      </c>
      <c r="M46" s="150">
        <f>'[16]22nd'!J3</f>
        <v>7.5</v>
      </c>
      <c r="N46" s="37">
        <f>'[16]22nd'!K3</f>
        <v>6.4516129032258061</v>
      </c>
      <c r="O46" s="36">
        <f>'[16]22nd'!L3</f>
        <v>2.7272727272727271</v>
      </c>
      <c r="P46" s="124">
        <f>'[16]22nd'!M3</f>
        <v>2.816901408450704</v>
      </c>
      <c r="Q46" s="126" t="str">
        <f t="shared" si="4"/>
        <v>J</v>
      </c>
      <c r="R46" s="90" t="str">
        <f t="shared" si="0"/>
        <v>J</v>
      </c>
      <c r="S46" s="69" t="str">
        <f t="shared" si="5"/>
        <v>J</v>
      </c>
      <c r="T46" s="15" t="str">
        <f>'[16]22nd'!N3</f>
        <v>A</v>
      </c>
      <c r="U46" s="14">
        <f>'[16]22nd'!O3</f>
        <v>4</v>
      </c>
      <c r="V46" s="71">
        <f>'[16]22nd'!P3</f>
        <v>5</v>
      </c>
      <c r="W46" s="16">
        <f>'[16]22nd'!Q3</f>
        <v>4</v>
      </c>
      <c r="X46" s="186">
        <f>'[16]22nd'!R3</f>
        <v>4</v>
      </c>
      <c r="Y46" s="55">
        <f>'[16]22nd'!S3</f>
        <v>46</v>
      </c>
      <c r="Z46" s="56">
        <f>'[16]22nd'!T3</f>
        <v>57.5</v>
      </c>
      <c r="AA46" s="17">
        <f>'[16]22nd'!U3</f>
        <v>46</v>
      </c>
      <c r="AB46" s="129">
        <f>'[16]22nd'!V3</f>
        <v>46</v>
      </c>
      <c r="AC46" s="150">
        <f>'[16]22nd'!W3</f>
        <v>7.5</v>
      </c>
      <c r="AD46" s="37">
        <f>'[16]22nd'!X3</f>
        <v>6</v>
      </c>
      <c r="AE46" s="36">
        <f>'[16]22nd'!Y3</f>
        <v>3.75</v>
      </c>
      <c r="AF46" s="151">
        <f>'[16]22nd'!Z3</f>
        <v>3.3333333333333335</v>
      </c>
      <c r="AG46" s="165" t="str">
        <f t="shared" si="6"/>
        <v>J</v>
      </c>
      <c r="AH46" s="69" t="str">
        <f t="shared" si="7"/>
        <v>J</v>
      </c>
      <c r="AI46" s="15" t="str">
        <f>'[16]22nd'!$AA$3</f>
        <v>G</v>
      </c>
    </row>
    <row r="47" spans="1:36" ht="12" customHeight="1" x14ac:dyDescent="0.2">
      <c r="A47" s="450" t="s">
        <v>13</v>
      </c>
      <c r="B47" s="451"/>
      <c r="C47" s="217">
        <f>'[17]22nd'!$E$17+'[17]22nd'!$F$17+'[17]22nd'!$G$17</f>
        <v>1</v>
      </c>
      <c r="D47" s="254">
        <f>'[17]22nd'!$H$17+'[17]22nd'!$I$17+'[17]22nd'!$J$17</f>
        <v>0</v>
      </c>
      <c r="E47" s="14">
        <f>'[17]22nd'!B3</f>
        <v>6</v>
      </c>
      <c r="F47" s="71">
        <f>'[17]22nd'!C3</f>
        <v>5</v>
      </c>
      <c r="G47" s="16">
        <f>'[17]22nd'!D3</f>
        <v>3</v>
      </c>
      <c r="H47" s="186">
        <f>'[17]22nd'!E3</f>
        <v>4</v>
      </c>
      <c r="I47" s="81">
        <f>'[17]22nd'!F3</f>
        <v>69</v>
      </c>
      <c r="J47" s="56">
        <f>'[17]22nd'!G3</f>
        <v>57.5</v>
      </c>
      <c r="K47" s="57">
        <f>'[17]22nd'!H3</f>
        <v>34.5</v>
      </c>
      <c r="L47" s="161">
        <f>'[17]22nd'!I3</f>
        <v>46</v>
      </c>
      <c r="M47" s="150">
        <f>'[17]22nd'!J3</f>
        <v>4.5</v>
      </c>
      <c r="N47" s="72">
        <f>'[17]22nd'!K3</f>
        <v>5.4</v>
      </c>
      <c r="O47" s="36">
        <f>'[17]22nd'!L3</f>
        <v>3</v>
      </c>
      <c r="P47" s="244">
        <f>'[17]22nd'!M3</f>
        <v>3</v>
      </c>
      <c r="Q47" s="126" t="str">
        <f t="shared" si="4"/>
        <v>L</v>
      </c>
      <c r="R47" s="90" t="str">
        <f t="shared" si="0"/>
        <v>J</v>
      </c>
      <c r="S47" s="69" t="str">
        <f t="shared" si="5"/>
        <v>L</v>
      </c>
      <c r="T47" s="15" t="str">
        <f>'[17]22nd'!N3</f>
        <v>A</v>
      </c>
      <c r="U47" s="14">
        <f>'[17]22nd'!O3</f>
        <v>5</v>
      </c>
      <c r="V47" s="71">
        <f>'[17]22nd'!P3</f>
        <v>5</v>
      </c>
      <c r="W47" s="16">
        <f>'[17]22nd'!Q3</f>
        <v>1</v>
      </c>
      <c r="X47" s="186">
        <f>'[17]22nd'!R3</f>
        <v>1</v>
      </c>
      <c r="Y47" s="55">
        <f>'[17]22nd'!S3</f>
        <v>57.5</v>
      </c>
      <c r="Z47" s="56">
        <f>'[17]22nd'!T3</f>
        <v>57.5</v>
      </c>
      <c r="AA47" s="17">
        <f>'[17]22nd'!U3</f>
        <v>11.5</v>
      </c>
      <c r="AB47" s="129">
        <f>'[17]22nd'!V3</f>
        <v>11.5</v>
      </c>
      <c r="AC47" s="150">
        <f>'[17]22nd'!W3</f>
        <v>5.4</v>
      </c>
      <c r="AD47" s="72">
        <f>'[17]22nd'!X3</f>
        <v>5.4</v>
      </c>
      <c r="AE47" s="36">
        <f>'[17]22nd'!Y3</f>
        <v>4.5</v>
      </c>
      <c r="AF47" s="187">
        <f>'[17]22nd'!Z3</f>
        <v>4.5</v>
      </c>
      <c r="AG47" s="165" t="str">
        <f t="shared" si="6"/>
        <v>J</v>
      </c>
      <c r="AH47" s="69" t="str">
        <f t="shared" si="7"/>
        <v>J</v>
      </c>
      <c r="AI47" s="15" t="str">
        <f>'[17]22nd'!$AA$3</f>
        <v>G</v>
      </c>
    </row>
    <row r="48" spans="1:36" ht="12" customHeight="1" x14ac:dyDescent="0.2">
      <c r="A48" s="450" t="s">
        <v>123</v>
      </c>
      <c r="B48" s="451"/>
      <c r="C48" s="217">
        <f>'[18]22nd'!$E$17+'[18]22nd'!$F$17+'[18]22nd'!$G$17</f>
        <v>1</v>
      </c>
      <c r="D48" s="254">
        <f>'[18]22nd'!$H$17+'[18]22nd'!$I$17+'[18]22nd'!$J$17</f>
        <v>1</v>
      </c>
      <c r="E48" s="14">
        <f>'[18]22nd'!B3</f>
        <v>6</v>
      </c>
      <c r="F48" s="71">
        <f>'[18]22nd'!C3</f>
        <v>6</v>
      </c>
      <c r="G48" s="16">
        <f>'[18]22nd'!D3</f>
        <v>4</v>
      </c>
      <c r="H48" s="186">
        <f>'[18]22nd'!E3</f>
        <v>2</v>
      </c>
      <c r="I48" s="81">
        <f>'[18]22nd'!F3</f>
        <v>69</v>
      </c>
      <c r="J48" s="56">
        <f>'[18]22nd'!G3</f>
        <v>69</v>
      </c>
      <c r="K48" s="57">
        <f>'[18]22nd'!H3</f>
        <v>46</v>
      </c>
      <c r="L48" s="161">
        <f>'[18]22nd'!I3</f>
        <v>23</v>
      </c>
      <c r="M48" s="150">
        <f>'[18]22nd'!J3</f>
        <v>6.166666666666667</v>
      </c>
      <c r="N48" s="37">
        <f>'[18]22nd'!K3</f>
        <v>6.166666666666667</v>
      </c>
      <c r="O48" s="36">
        <f>'[18]22nd'!L3</f>
        <v>3.7</v>
      </c>
      <c r="P48" s="124">
        <f>'[18]22nd'!M3</f>
        <v>4.625</v>
      </c>
      <c r="Q48" s="126" t="str">
        <f t="shared" si="4"/>
        <v>J</v>
      </c>
      <c r="R48" s="90" t="str">
        <f t="shared" si="0"/>
        <v>J</v>
      </c>
      <c r="S48" s="69" t="str">
        <f t="shared" si="5"/>
        <v>J</v>
      </c>
      <c r="T48" s="15" t="str">
        <f>'[18]22nd'!N3</f>
        <v>G</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G</v>
      </c>
    </row>
    <row r="49" spans="1:35" ht="12" customHeight="1" x14ac:dyDescent="0.2">
      <c r="A49" s="450" t="s">
        <v>12</v>
      </c>
      <c r="B49" s="451"/>
      <c r="C49" s="217">
        <f>'[19]22nd'!$E$17+'[19]22nd'!$F$17+'[19]22nd'!$G$17</f>
        <v>1</v>
      </c>
      <c r="D49" s="254">
        <f>'[19]22nd'!$H$17+'[19]22nd'!$I$17+'[19]22nd'!$J$17</f>
        <v>0</v>
      </c>
      <c r="E49" s="14">
        <f>'[19]22nd'!B3</f>
        <v>3</v>
      </c>
      <c r="F49" s="71">
        <f>'[19]22nd'!C3</f>
        <v>3</v>
      </c>
      <c r="G49" s="16">
        <f>'[19]22nd'!D3</f>
        <v>2</v>
      </c>
      <c r="H49" s="186">
        <f>'[19]22nd'!E3</f>
        <v>1</v>
      </c>
      <c r="I49" s="81">
        <f>'[19]22nd'!F3</f>
        <v>34.5</v>
      </c>
      <c r="J49" s="56">
        <f>'[19]22nd'!G3</f>
        <v>34.5</v>
      </c>
      <c r="K49" s="57">
        <f>'[19]22nd'!H3</f>
        <v>23</v>
      </c>
      <c r="L49" s="161">
        <f>'[19]22nd'!I3</f>
        <v>11.5</v>
      </c>
      <c r="M49" s="150">
        <f>'[19]22nd'!J3</f>
        <v>6.666666666666667</v>
      </c>
      <c r="N49" s="72">
        <f>'[19]22nd'!K3</f>
        <v>6.666666666666667</v>
      </c>
      <c r="O49" s="36">
        <f>'[19]22nd'!L3</f>
        <v>4</v>
      </c>
      <c r="P49" s="244">
        <f>'[19]22nd'!M3</f>
        <v>5</v>
      </c>
      <c r="Q49" s="126" t="str">
        <f t="shared" si="4"/>
        <v>L</v>
      </c>
      <c r="R49" s="90" t="str">
        <f t="shared" si="0"/>
        <v>J</v>
      </c>
      <c r="S49" s="69" t="str">
        <f t="shared" si="5"/>
        <v>J</v>
      </c>
      <c r="T49" s="15" t="str">
        <f>'[19]22nd'!N3</f>
        <v>A</v>
      </c>
      <c r="U49" s="14">
        <f>'[19]22nd'!O3</f>
        <v>3</v>
      </c>
      <c r="V49" s="71">
        <f>'[19]22nd'!P3</f>
        <v>2</v>
      </c>
      <c r="W49" s="16">
        <f>'[19]22nd'!Q3</f>
        <v>1</v>
      </c>
      <c r="X49" s="186">
        <f>'[19]22nd'!R3</f>
        <v>2</v>
      </c>
      <c r="Y49" s="55">
        <f>'[19]22nd'!S3</f>
        <v>34.5</v>
      </c>
      <c r="Z49" s="56">
        <f>'[19]22nd'!T3</f>
        <v>23</v>
      </c>
      <c r="AA49" s="17">
        <f>'[19]22nd'!U3</f>
        <v>11.5</v>
      </c>
      <c r="AB49" s="129">
        <f>'[19]22nd'!V3</f>
        <v>23</v>
      </c>
      <c r="AC49" s="150">
        <f>'[19]22nd'!W3</f>
        <v>6.666666666666667</v>
      </c>
      <c r="AD49" s="72">
        <f>'[19]22nd'!X3</f>
        <v>10</v>
      </c>
      <c r="AE49" s="36">
        <f>'[19]22nd'!Y3</f>
        <v>5</v>
      </c>
      <c r="AF49" s="187">
        <f>'[19]22nd'!Z3</f>
        <v>5</v>
      </c>
      <c r="AG49" s="165" t="str">
        <f t="shared" si="6"/>
        <v>J</v>
      </c>
      <c r="AH49" s="69" t="str">
        <f t="shared" si="7"/>
        <v>L</v>
      </c>
      <c r="AI49" s="15" t="str">
        <f>'[19]22nd'!$AA$3</f>
        <v>A</v>
      </c>
    </row>
    <row r="50" spans="1:35" ht="12" customHeight="1" x14ac:dyDescent="0.2">
      <c r="A50" s="488" t="s">
        <v>118</v>
      </c>
      <c r="B50" s="489"/>
      <c r="C50" s="217">
        <f>'[20]22nd'!$E$17+'[20]22nd'!$F$17+'[20]22nd'!$G$17</f>
        <v>1</v>
      </c>
      <c r="D50" s="254">
        <f>'[20]22nd'!$H$17+'[20]22nd'!$I$17+'[20]22nd'!$J$17</f>
        <v>0</v>
      </c>
      <c r="E50" s="14">
        <f>'[20]22nd'!B3</f>
        <v>2</v>
      </c>
      <c r="F50" s="71">
        <f>'[20]22nd'!C3</f>
        <v>2</v>
      </c>
      <c r="G50" s="16">
        <f>'[20]22nd'!D3</f>
        <v>2</v>
      </c>
      <c r="H50" s="186">
        <f>'[20]22nd'!E3</f>
        <v>2</v>
      </c>
      <c r="I50" s="81">
        <f>'[20]22nd'!F3</f>
        <v>23</v>
      </c>
      <c r="J50" s="56">
        <f>'[20]22nd'!G3</f>
        <v>23</v>
      </c>
      <c r="K50" s="57">
        <f>'[20]22nd'!H3</f>
        <v>23</v>
      </c>
      <c r="L50" s="161">
        <f>'[20]22nd'!I3</f>
        <v>23</v>
      </c>
      <c r="M50" s="150">
        <f>'[20]22nd'!J3</f>
        <v>6</v>
      </c>
      <c r="N50" s="37">
        <f>'[20]22nd'!K3</f>
        <v>6</v>
      </c>
      <c r="O50" s="36">
        <f>'[20]22nd'!L3</f>
        <v>3</v>
      </c>
      <c r="P50" s="124">
        <f>'[20]22nd'!M3</f>
        <v>3</v>
      </c>
      <c r="Q50" s="126" t="str">
        <f t="shared" si="4"/>
        <v>L</v>
      </c>
      <c r="R50" s="90" t="str">
        <f t="shared" si="0"/>
        <v>J</v>
      </c>
      <c r="S50" s="69" t="str">
        <f t="shared" si="5"/>
        <v>J</v>
      </c>
      <c r="T50" s="15" t="str">
        <f>'[20]22nd'!N3</f>
        <v>G</v>
      </c>
      <c r="U50" s="14">
        <f>'[20]22nd'!O3</f>
        <v>2</v>
      </c>
      <c r="V50" s="71">
        <f>'[20]22nd'!P3</f>
        <v>2</v>
      </c>
      <c r="W50" s="16">
        <f>'[20]22nd'!Q3</f>
        <v>2</v>
      </c>
      <c r="X50" s="186">
        <f>'[20]22nd'!R3</f>
        <v>2</v>
      </c>
      <c r="Y50" s="55">
        <f>'[20]22nd'!S3</f>
        <v>23</v>
      </c>
      <c r="Z50" s="56">
        <f>'[20]22nd'!T3</f>
        <v>23</v>
      </c>
      <c r="AA50" s="17">
        <f>'[20]22nd'!U3</f>
        <v>23</v>
      </c>
      <c r="AB50" s="129">
        <f>'[20]22nd'!V3</f>
        <v>23</v>
      </c>
      <c r="AC50" s="150">
        <f>'[20]22nd'!W3</f>
        <v>6</v>
      </c>
      <c r="AD50" s="37">
        <f>'[20]22nd'!X3</f>
        <v>6</v>
      </c>
      <c r="AE50" s="36">
        <f>'[20]22nd'!Y3</f>
        <v>3</v>
      </c>
      <c r="AF50" s="151">
        <f>'[20]22nd'!Z3</f>
        <v>3</v>
      </c>
      <c r="AG50" s="165" t="str">
        <f t="shared" si="6"/>
        <v>J</v>
      </c>
      <c r="AH50" s="69" t="str">
        <f t="shared" si="7"/>
        <v>J</v>
      </c>
      <c r="AI50" s="15" t="str">
        <f>'[20]22nd'!$AA$3</f>
        <v>G</v>
      </c>
    </row>
    <row r="51" spans="1:35" ht="12" customHeight="1" x14ac:dyDescent="0.2">
      <c r="A51" s="450" t="s">
        <v>127</v>
      </c>
      <c r="B51" s="451"/>
      <c r="C51" s="217">
        <f>'[21]22nd'!$E$17+'[21]22nd'!$F$17+'[21]22nd'!$G$17</f>
        <v>2</v>
      </c>
      <c r="D51" s="254">
        <f>'[21]22nd'!$H$17+'[21]22nd'!$I$17+'[21]22nd'!$J$17</f>
        <v>1</v>
      </c>
      <c r="E51" s="14">
        <f>'[21]22nd'!B3</f>
        <v>4</v>
      </c>
      <c r="F51" s="71">
        <f>'[21]22nd'!C3</f>
        <v>3</v>
      </c>
      <c r="G51" s="16">
        <f>'[21]22nd'!D3</f>
        <v>4</v>
      </c>
      <c r="H51" s="186">
        <f>'[21]22nd'!E3</f>
        <v>5</v>
      </c>
      <c r="I51" s="81">
        <f>'[21]22nd'!F3</f>
        <v>46</v>
      </c>
      <c r="J51" s="56">
        <f>'[21]22nd'!G3</f>
        <v>34.5</v>
      </c>
      <c r="K51" s="57">
        <f>'[21]22nd'!H3</f>
        <v>46</v>
      </c>
      <c r="L51" s="161">
        <f>'[21]22nd'!I3</f>
        <v>57.5</v>
      </c>
      <c r="M51" s="150">
        <f>'[21]22nd'!J3</f>
        <v>6</v>
      </c>
      <c r="N51" s="37">
        <f>'[21]22nd'!K3</f>
        <v>8</v>
      </c>
      <c r="O51" s="36">
        <f>'[21]22nd'!L3</f>
        <v>3</v>
      </c>
      <c r="P51" s="124">
        <f>'[21]22nd'!M3</f>
        <v>3</v>
      </c>
      <c r="Q51" s="126" t="str">
        <f t="shared" si="4"/>
        <v>L</v>
      </c>
      <c r="R51" s="90" t="str">
        <f t="shared" si="0"/>
        <v>J</v>
      </c>
      <c r="S51" s="69" t="str">
        <f t="shared" si="5"/>
        <v>L</v>
      </c>
      <c r="T51" s="15" t="str">
        <f>'[21]22nd'!N3</f>
        <v>A</v>
      </c>
      <c r="U51" s="14">
        <f>'[21]22nd'!O3</f>
        <v>3</v>
      </c>
      <c r="V51" s="71">
        <f>'[21]22nd'!P3</f>
        <v>3</v>
      </c>
      <c r="W51" s="16">
        <f>'[21]22nd'!Q3</f>
        <v>4</v>
      </c>
      <c r="X51" s="186">
        <f>'[21]22nd'!R3</f>
        <v>4</v>
      </c>
      <c r="Y51" s="55">
        <f>'[21]22nd'!S3</f>
        <v>34.5</v>
      </c>
      <c r="Z51" s="56">
        <f>'[21]22nd'!T3</f>
        <v>34.5</v>
      </c>
      <c r="AA51" s="17">
        <f>'[21]22nd'!U3</f>
        <v>46</v>
      </c>
      <c r="AB51" s="129">
        <f>'[21]22nd'!V3</f>
        <v>46</v>
      </c>
      <c r="AC51" s="150">
        <f>'[21]22nd'!W3</f>
        <v>8</v>
      </c>
      <c r="AD51" s="37">
        <f>'[21]22nd'!X3</f>
        <v>8</v>
      </c>
      <c r="AE51" s="36">
        <f>'[21]22nd'!Y3</f>
        <v>3.4285714285714284</v>
      </c>
      <c r="AF51" s="151">
        <f>'[21]22nd'!Z3</f>
        <v>3.4285714285714284</v>
      </c>
      <c r="AG51" s="165" t="str">
        <f t="shared" si="6"/>
        <v>J</v>
      </c>
      <c r="AH51" s="69" t="str">
        <f t="shared" si="7"/>
        <v>J</v>
      </c>
      <c r="AI51" s="15" t="str">
        <f>'[21]22nd'!$AA$3</f>
        <v>G</v>
      </c>
    </row>
    <row r="52" spans="1:35" ht="12" customHeight="1" x14ac:dyDescent="0.2">
      <c r="A52" s="486" t="s">
        <v>14</v>
      </c>
      <c r="B52" s="487"/>
      <c r="C52" s="217">
        <f>'[22]22nd'!$E$17+'[22]22nd'!$F$17+'[22]22nd'!$G$17</f>
        <v>1</v>
      </c>
      <c r="D52" s="254">
        <f>'[22]22nd'!$H$17+'[22]22nd'!$I$17+'[22]22nd'!$J$17</f>
        <v>1</v>
      </c>
      <c r="E52" s="14">
        <f>'[22]22nd'!B3</f>
        <v>7</v>
      </c>
      <c r="F52" s="71">
        <f>'[22]22nd'!C3</f>
        <v>5.65</v>
      </c>
      <c r="G52" s="16">
        <f>'[22]22nd'!D3</f>
        <v>4</v>
      </c>
      <c r="H52" s="186">
        <f>'[22]22nd'!E3</f>
        <v>4</v>
      </c>
      <c r="I52" s="81">
        <f>'[22]22nd'!F3</f>
        <v>76.5</v>
      </c>
      <c r="J52" s="56">
        <f>'[22]22nd'!G3</f>
        <v>65</v>
      </c>
      <c r="K52" s="57">
        <f>'[22]22nd'!H3</f>
        <v>46</v>
      </c>
      <c r="L52" s="161">
        <f>'[22]22nd'!I3</f>
        <v>46</v>
      </c>
      <c r="M52" s="150">
        <f>'[22]22nd'!J3</f>
        <v>4.9624060150375939</v>
      </c>
      <c r="N52" s="72">
        <f>'[22]22nd'!K3</f>
        <v>5.8407079646017692</v>
      </c>
      <c r="O52" s="36">
        <f>'[22]22nd'!L3</f>
        <v>3.0985915492957745</v>
      </c>
      <c r="P52" s="244">
        <f>'[22]22nd'!M3</f>
        <v>3.4196891191709842</v>
      </c>
      <c r="Q52" s="126" t="str">
        <f t="shared" si="4"/>
        <v>J</v>
      </c>
      <c r="R52" s="90" t="str">
        <f t="shared" si="0"/>
        <v>J</v>
      </c>
      <c r="S52" s="69" t="str">
        <f t="shared" si="5"/>
        <v>L</v>
      </c>
      <c r="T52" s="15" t="str">
        <f>'[22]22nd'!N3</f>
        <v>A</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6"/>
        <v>J</v>
      </c>
      <c r="AH52" s="69" t="str">
        <f t="shared" si="7"/>
        <v>J</v>
      </c>
      <c r="AI52" s="15" t="str">
        <f>'[22]22nd'!$AA$3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'[23]22nd'!B32</f>
        <v>3</v>
      </c>
      <c r="F58" s="88">
        <f>'[23]22nd'!C32</f>
        <v>2</v>
      </c>
      <c r="G58" s="89">
        <f>'[23]22nd'!D32</f>
        <v>2</v>
      </c>
      <c r="H58" s="132">
        <f>'[23]22nd'!E32</f>
        <v>1</v>
      </c>
      <c r="I58" s="120">
        <f>'[23]22nd'!F32</f>
        <v>34.5</v>
      </c>
      <c r="J58" s="53">
        <f>'[23]22nd'!G32</f>
        <v>23</v>
      </c>
      <c r="K58" s="54">
        <f>'[23]22nd'!H32</f>
        <v>23</v>
      </c>
      <c r="L58" s="290">
        <f>'[23]22nd'!I32</f>
        <v>11.5</v>
      </c>
      <c r="M58" s="118">
        <f>'[23]22nd'!J32</f>
        <v>4.666666666666667</v>
      </c>
      <c r="N58" s="39">
        <f>'[23]22nd'!K32</f>
        <v>7</v>
      </c>
      <c r="O58" s="38">
        <f>'[23]22nd'!L32</f>
        <v>2.8</v>
      </c>
      <c r="P58" s="123">
        <f>'[23]22nd'!M32</f>
        <v>4.666666666666667</v>
      </c>
      <c r="Q58" s="251" t="s">
        <v>120</v>
      </c>
      <c r="R58" s="90" t="str">
        <f>IF(J58="","",IF(E58=0,"J",IF(J58&gt;=23,"J",IF(J58&lt;23,"L"))))</f>
        <v>J</v>
      </c>
      <c r="S58" s="90" t="str">
        <f>IF(J58="","",IF(J58&gt;=I58-8,"J",IF(J58&lt;I58-8,"L")))</f>
        <v>L</v>
      </c>
      <c r="T58" s="262" t="str">
        <f>'[23]22nd'!N32</f>
        <v>G</v>
      </c>
      <c r="U58" s="87">
        <f>'[23]22nd'!O32</f>
        <v>2</v>
      </c>
      <c r="V58" s="88">
        <f>'[23]22nd'!P32</f>
        <v>0</v>
      </c>
      <c r="W58" s="89">
        <f>'[23]22nd'!Q32</f>
        <v>1</v>
      </c>
      <c r="X58" s="132">
        <f>'[23]22nd'!R32</f>
        <v>0</v>
      </c>
      <c r="Y58" s="247">
        <f>'[23]22nd'!S32</f>
        <v>23</v>
      </c>
      <c r="Z58" s="260">
        <f>'[23]22nd'!T32</f>
        <v>0</v>
      </c>
      <c r="AA58" s="248">
        <f>'[23]22nd'!U32</f>
        <v>11.5</v>
      </c>
      <c r="AB58" s="261">
        <f>'[23]22nd'!V32</f>
        <v>0</v>
      </c>
      <c r="AC58" s="118">
        <f>'[23]22nd'!W32</f>
        <v>7</v>
      </c>
      <c r="AD58" s="39" t="e">
        <f>'[23]22nd'!X32</f>
        <v>#DIV/0!</v>
      </c>
      <c r="AE58" s="38">
        <f>'[23]22nd'!Y32</f>
        <v>4.666666666666667</v>
      </c>
      <c r="AF58" s="123" t="e">
        <f>'[23]22nd'!Z32</f>
        <v>#DIV/0!</v>
      </c>
      <c r="AG58" s="125" t="str">
        <f>IF(Z58="","",IF(U58=0,"J",IF(Z58&gt;=23,"J",IF(Z58&lt;23,"L"))))</f>
        <v>L</v>
      </c>
      <c r="AH58" s="90" t="str">
        <f>IF(Z58="","",IF(Z58&gt;=Y58-8,"J",IF(Z58&lt;Y58-8,"L")))</f>
        <v>L</v>
      </c>
      <c r="AI58" s="68" t="str">
        <f>'[23]22nd'!$AA$32</f>
        <v>Closed</v>
      </c>
    </row>
    <row r="59" spans="1:35" ht="12" customHeight="1" x14ac:dyDescent="0.2">
      <c r="A59" s="450" t="s">
        <v>17</v>
      </c>
      <c r="B59" s="451"/>
      <c r="C59" s="220">
        <f>'[23]22nd'!$E$17+'[23]22nd'!$F$17+'[23]22nd'!$G$17</f>
        <v>1</v>
      </c>
      <c r="D59" s="228">
        <f>'[23]22nd'!$H$17+'[23]22nd'!$I$17+'[23]22nd'!$J$17</f>
        <v>0</v>
      </c>
      <c r="E59" s="62">
        <f>'[23]22nd'!B3</f>
        <v>4</v>
      </c>
      <c r="F59" s="63">
        <f>'[23]22nd'!C3</f>
        <v>2</v>
      </c>
      <c r="G59" s="64">
        <f>'[23]22nd'!D3</f>
        <v>3</v>
      </c>
      <c r="H59" s="133">
        <f>'[23]22nd'!E3</f>
        <v>3</v>
      </c>
      <c r="I59" s="81">
        <f>'[23]22nd'!F3</f>
        <v>46</v>
      </c>
      <c r="J59" s="56">
        <f>'[23]22nd'!G3</f>
        <v>23</v>
      </c>
      <c r="K59" s="57">
        <f>'[23]22nd'!H3</f>
        <v>34.5</v>
      </c>
      <c r="L59" s="121">
        <f>'[23]22nd'!I3</f>
        <v>34.5</v>
      </c>
      <c r="M59" s="119">
        <f>'[23]22nd'!J3</f>
        <v>7</v>
      </c>
      <c r="N59" s="37">
        <f>'[23]22nd'!K3</f>
        <v>14</v>
      </c>
      <c r="O59" s="36">
        <f>'[23]22nd'!L3</f>
        <v>4</v>
      </c>
      <c r="P59" s="124">
        <f>'[23]22nd'!M3</f>
        <v>5.6</v>
      </c>
      <c r="Q59" s="126" t="str">
        <f t="shared" ref="Q59:Q66" si="8">IF(D59="","",IF(D59&gt;=C59,"J",IF(D59&lt;C59,"L")))</f>
        <v>L</v>
      </c>
      <c r="R59" s="90" t="str">
        <f t="shared" ref="R59:R66" si="9">IF(J59="","",IF(J59&gt;=23,"J",IF(J59&lt;23,"L")))</f>
        <v>J</v>
      </c>
      <c r="S59" s="69" t="str">
        <f t="shared" ref="S59:S65" si="10">IF(J59="","",IF(J59&gt;=I59-8,"J",IF(J59&lt;I59-8,"L")))</f>
        <v>L</v>
      </c>
      <c r="T59" s="15" t="str">
        <f>'[23]22nd'!N3</f>
        <v>G</v>
      </c>
      <c r="U59" s="62">
        <f>'[23]22nd'!O3</f>
        <v>3</v>
      </c>
      <c r="V59" s="63">
        <f>'[23]22nd'!P3</f>
        <v>1</v>
      </c>
      <c r="W59" s="64">
        <f>'[23]22nd'!Q3</f>
        <v>1</v>
      </c>
      <c r="X59" s="133">
        <f>'[23]22nd'!R3</f>
        <v>2</v>
      </c>
      <c r="Y59" s="81">
        <f>'[23]22nd'!S3</f>
        <v>34.5</v>
      </c>
      <c r="Z59" s="56">
        <f>'[23]22nd'!T3</f>
        <v>11.5</v>
      </c>
      <c r="AA59" s="17">
        <f>'[23]22nd'!U3</f>
        <v>11.5</v>
      </c>
      <c r="AB59" s="129">
        <f>'[23]22nd'!V3</f>
        <v>23</v>
      </c>
      <c r="AC59" s="119">
        <f>'[23]22nd'!W3</f>
        <v>9.3333333333333339</v>
      </c>
      <c r="AD59" s="37">
        <f>'[23]22nd'!X3</f>
        <v>28</v>
      </c>
      <c r="AE59" s="36">
        <f>'[23]22nd'!Y3</f>
        <v>7</v>
      </c>
      <c r="AF59" s="124">
        <f>'[23]22nd'!Z3</f>
        <v>9.3333333333333339</v>
      </c>
      <c r="AG59" s="126" t="str">
        <f t="shared" ref="AG59:AG65" si="11">IF(Z59="","",IF(Z59&gt;=23,"J",IF(Z59&lt;23,"L")))</f>
        <v>L</v>
      </c>
      <c r="AH59" s="69" t="str">
        <f t="shared" ref="AH59:AH65" si="12">IF(Z59="","",IF(Z59&gt;=Y59-8,"J",IF(Z59&lt;Y59-8,"L")))</f>
        <v>L</v>
      </c>
      <c r="AI59" s="15" t="str">
        <f>'[23]22nd'!$AA$3</f>
        <v>G</v>
      </c>
    </row>
    <row r="60" spans="1:35" ht="12" customHeight="1" thickBot="1" x14ac:dyDescent="0.25">
      <c r="A60" s="450" t="s">
        <v>21</v>
      </c>
      <c r="B60" s="451"/>
      <c r="C60" s="220">
        <f>'[24]22nd'!$E$17+'[24]22nd'!$F$17+'[24]22nd'!$G$17</f>
        <v>1</v>
      </c>
      <c r="D60" s="228">
        <f>'[24]22nd'!$H$17+'[24]22nd'!$I$17+'[24]22nd'!$J$17</f>
        <v>1</v>
      </c>
      <c r="E60" s="62">
        <f>'[24]22nd'!B3</f>
        <v>3</v>
      </c>
      <c r="F60" s="63">
        <f>'[24]22nd'!C3</f>
        <v>2</v>
      </c>
      <c r="G60" s="64">
        <f>'[24]22nd'!D3</f>
        <v>3</v>
      </c>
      <c r="H60" s="133">
        <f>'[24]22nd'!E3</f>
        <v>2</v>
      </c>
      <c r="I60" s="81">
        <f>'[24]22nd'!F3</f>
        <v>34.5</v>
      </c>
      <c r="J60" s="56">
        <f>'[24]22nd'!G3</f>
        <v>23</v>
      </c>
      <c r="K60" s="57">
        <f>'[24]22nd'!H3</f>
        <v>34.5</v>
      </c>
      <c r="L60" s="121">
        <f>'[24]22nd'!I3</f>
        <v>23</v>
      </c>
      <c r="M60" s="119">
        <f>'[24]22nd'!J3</f>
        <v>7.333333333333333</v>
      </c>
      <c r="N60" s="37">
        <f>'[24]22nd'!K3</f>
        <v>11</v>
      </c>
      <c r="O60" s="36">
        <f>'[24]22nd'!L3</f>
        <v>3.6666666666666665</v>
      </c>
      <c r="P60" s="124">
        <f>'[24]22nd'!M3</f>
        <v>5.5</v>
      </c>
      <c r="Q60" s="126" t="str">
        <f t="shared" si="8"/>
        <v>J</v>
      </c>
      <c r="R60" s="90" t="str">
        <f t="shared" si="9"/>
        <v>J</v>
      </c>
      <c r="S60" s="69" t="str">
        <f>IF(J60="","",IF(J60&gt;=I60-8,"J",IF(J60&lt;I60-8,"L")))</f>
        <v>L</v>
      </c>
      <c r="T60" s="15" t="str">
        <f>'[24]22nd'!N3</f>
        <v>A</v>
      </c>
      <c r="U60" s="62">
        <f>'[24]22nd'!O3</f>
        <v>3</v>
      </c>
      <c r="V60" s="63">
        <f>'[24]22nd'!P3</f>
        <v>3</v>
      </c>
      <c r="W60" s="64">
        <f>'[24]22nd'!Q3</f>
        <v>2</v>
      </c>
      <c r="X60" s="133">
        <f>'[24]22nd'!R3</f>
        <v>0</v>
      </c>
      <c r="Y60" s="81">
        <f>'[24]22nd'!S3</f>
        <v>34.5</v>
      </c>
      <c r="Z60" s="56">
        <f>'[24]22nd'!T3</f>
        <v>34.5</v>
      </c>
      <c r="AA60" s="17">
        <f>'[24]22nd'!U3</f>
        <v>23</v>
      </c>
      <c r="AB60" s="129">
        <f>'[24]22nd'!V3</f>
        <v>0</v>
      </c>
      <c r="AC60" s="119">
        <f>'[24]22nd'!W3</f>
        <v>7.333333333333333</v>
      </c>
      <c r="AD60" s="37">
        <f>'[24]22nd'!X3</f>
        <v>7.333333333333333</v>
      </c>
      <c r="AE60" s="36">
        <f>'[24]22nd'!Y3</f>
        <v>4.4000000000000004</v>
      </c>
      <c r="AF60" s="124">
        <f>'[24]22nd'!Z3</f>
        <v>7.333333333333333</v>
      </c>
      <c r="AG60" s="126" t="str">
        <f>IF(Z60="","",IF(Z60&gt;=23,"J",IF(Z60&lt;23,"L")))</f>
        <v>J</v>
      </c>
      <c r="AH60" s="69" t="str">
        <f>IF(Z60="","",IF(Z60&gt;=Y60-8,"J",IF(Z60&lt;Y60-8,"L")))</f>
        <v>J</v>
      </c>
      <c r="AI60" s="15" t="str">
        <f>'[24]22nd'!$AA$3</f>
        <v>A</v>
      </c>
    </row>
    <row r="61" spans="1:35" ht="12" customHeight="1" x14ac:dyDescent="0.2">
      <c r="A61" s="444" t="s">
        <v>52</v>
      </c>
      <c r="B61" s="445"/>
      <c r="C61" s="220">
        <f>'[25]22nd'!$E$17+'[25]22nd'!$F$17+'[25]22nd'!$G$17</f>
        <v>1</v>
      </c>
      <c r="D61" s="228">
        <f>'[25]22nd'!$H$17+'[25]22nd'!$I$17+'[25]22nd'!$J$17</f>
        <v>1</v>
      </c>
      <c r="E61" s="62">
        <f>'[25]22nd'!B3</f>
        <v>4</v>
      </c>
      <c r="F61" s="63">
        <f>'[25]22nd'!C3</f>
        <v>3</v>
      </c>
      <c r="G61" s="64">
        <f>'[25]22nd'!D3</f>
        <v>4</v>
      </c>
      <c r="H61" s="157">
        <f>'[25]22nd'!E3</f>
        <v>3</v>
      </c>
      <c r="I61" s="55">
        <f>'[25]22nd'!F3</f>
        <v>46</v>
      </c>
      <c r="J61" s="56">
        <f>'[25]22nd'!G3</f>
        <v>34.5</v>
      </c>
      <c r="K61" s="57">
        <f>'[25]22nd'!H3</f>
        <v>46</v>
      </c>
      <c r="L61" s="161">
        <f>'[25]22nd'!I3</f>
        <v>34.5</v>
      </c>
      <c r="M61" s="150">
        <f>'[25]22nd'!J3</f>
        <v>8.25</v>
      </c>
      <c r="N61" s="37">
        <f>'[25]22nd'!K3</f>
        <v>11</v>
      </c>
      <c r="O61" s="36">
        <f>'[25]22nd'!L3</f>
        <v>4.125</v>
      </c>
      <c r="P61" s="151">
        <f>'[25]22nd'!M3</f>
        <v>5.5</v>
      </c>
      <c r="Q61" s="249" t="str">
        <f>IF(D61="","",IF(D61&gt;=C61,"J",IF(D61&lt;C61,"L")))</f>
        <v>J</v>
      </c>
      <c r="R61" s="90" t="str">
        <f>IF(J61="","",IF(J61&gt;=23,"J",IF(J61&lt;23,"L")))</f>
        <v>J</v>
      </c>
      <c r="S61" s="69" t="str">
        <f>IF(J61="","",IF(J61&gt;=I61-8,"J",IF(J61&lt;I61-8,"L")))</f>
        <v>L</v>
      </c>
      <c r="T61" s="15" t="str">
        <f>'[25]22nd'!N3</f>
        <v>A</v>
      </c>
      <c r="U61" s="62">
        <f>'[25]22nd'!O3</f>
        <v>4</v>
      </c>
      <c r="V61" s="63">
        <f>'[25]22nd'!P3</f>
        <v>3</v>
      </c>
      <c r="W61" s="64">
        <f>'[25]22nd'!Q3</f>
        <v>3</v>
      </c>
      <c r="X61" s="157">
        <f>'[25]22nd'!R3</f>
        <v>3</v>
      </c>
      <c r="Y61" s="55">
        <f>'[25]22nd'!S3</f>
        <v>46</v>
      </c>
      <c r="Z61" s="56">
        <f>'[25]22nd'!T3</f>
        <v>34.5</v>
      </c>
      <c r="AA61" s="17">
        <f>'[25]22nd'!U3</f>
        <v>34.5</v>
      </c>
      <c r="AB61" s="144">
        <f>'[25]22nd'!V3</f>
        <v>34.5</v>
      </c>
      <c r="AC61" s="150">
        <f>'[25]22nd'!W3</f>
        <v>8.25</v>
      </c>
      <c r="AD61" s="37">
        <f>'[25]22nd'!X3</f>
        <v>11</v>
      </c>
      <c r="AE61" s="36">
        <f>'[25]22nd'!Y3</f>
        <v>4.7142857142857144</v>
      </c>
      <c r="AF61" s="151">
        <f>'[25]22nd'!Z3</f>
        <v>5.5</v>
      </c>
      <c r="AG61" s="165" t="str">
        <f>IF(Z61="","",IF(Z61&gt;=23,"J",IF(Z61&lt;23,"L")))</f>
        <v>J</v>
      </c>
      <c r="AH61" s="69" t="str">
        <f>IF(Z61="","",IF(Z61&gt;=Y61-8,"J",IF(Z61&lt;Y61-8,"L")))</f>
        <v>L</v>
      </c>
      <c r="AI61" s="15" t="str">
        <f>'[25]22nd'!$AA$3</f>
        <v>A</v>
      </c>
    </row>
    <row r="62" spans="1:35" ht="12" customHeight="1" x14ac:dyDescent="0.2">
      <c r="A62" s="450" t="s">
        <v>19</v>
      </c>
      <c r="B62" s="451"/>
      <c r="C62" s="220">
        <f>'[26]22nd'!$E$17+'[26]22nd'!$F$17+'[26]22nd'!$G$17</f>
        <v>1</v>
      </c>
      <c r="D62" s="228">
        <f>'[26]22nd'!$H$17+'[26]22nd'!$I$17+'[26]22nd'!$J$17</f>
        <v>1</v>
      </c>
      <c r="E62" s="62">
        <f>'[26]22nd'!B3</f>
        <v>4</v>
      </c>
      <c r="F62" s="63">
        <f>'[26]22nd'!C3</f>
        <v>2</v>
      </c>
      <c r="G62" s="64">
        <f>'[26]22nd'!D3</f>
        <v>3</v>
      </c>
      <c r="H62" s="133">
        <f>'[26]22nd'!E3</f>
        <v>2</v>
      </c>
      <c r="I62" s="81">
        <f>'[26]22nd'!F3</f>
        <v>46</v>
      </c>
      <c r="J62" s="56">
        <f>'[26]22nd'!G3</f>
        <v>23</v>
      </c>
      <c r="K62" s="57">
        <f>'[26]22nd'!H3</f>
        <v>34.5</v>
      </c>
      <c r="L62" s="121">
        <f>'[26]22nd'!I3</f>
        <v>23</v>
      </c>
      <c r="M62" s="119">
        <f>'[26]22nd'!J3</f>
        <v>7</v>
      </c>
      <c r="N62" s="37">
        <f>'[26]22nd'!K3</f>
        <v>14</v>
      </c>
      <c r="O62" s="36">
        <f>'[26]22nd'!L3</f>
        <v>4</v>
      </c>
      <c r="P62" s="124">
        <f>'[26]22nd'!M3</f>
        <v>7</v>
      </c>
      <c r="Q62" s="126" t="str">
        <f t="shared" si="8"/>
        <v>J</v>
      </c>
      <c r="R62" s="90" t="str">
        <f t="shared" si="9"/>
        <v>J</v>
      </c>
      <c r="S62" s="69" t="str">
        <f>IF(J62="","",IF(J62&gt;=I62-8,"J",IF(J62&lt;I62-8,"L")))</f>
        <v>L</v>
      </c>
      <c r="T62" s="15" t="str">
        <f>'[26]22nd'!N3</f>
        <v>G</v>
      </c>
      <c r="U62" s="62">
        <f>'[26]22nd'!O3</f>
        <v>4</v>
      </c>
      <c r="V62" s="63">
        <f>'[26]22nd'!P3</f>
        <v>2</v>
      </c>
      <c r="W62" s="64">
        <f>'[26]22nd'!Q3</f>
        <v>1</v>
      </c>
      <c r="X62" s="133">
        <f>'[26]22nd'!R3</f>
        <v>1</v>
      </c>
      <c r="Y62" s="81">
        <f>'[26]22nd'!S3</f>
        <v>46</v>
      </c>
      <c r="Z62" s="56">
        <f>'[26]22nd'!T3</f>
        <v>23</v>
      </c>
      <c r="AA62" s="17">
        <f>'[26]22nd'!U3</f>
        <v>11.5</v>
      </c>
      <c r="AB62" s="129">
        <f>'[26]22nd'!V3</f>
        <v>11.5</v>
      </c>
      <c r="AC62" s="119">
        <f>'[26]22nd'!W3</f>
        <v>7</v>
      </c>
      <c r="AD62" s="37">
        <f>'[26]22nd'!X3</f>
        <v>14</v>
      </c>
      <c r="AE62" s="36">
        <f>'[26]22nd'!Y3</f>
        <v>5.6</v>
      </c>
      <c r="AF62" s="124">
        <f>'[26]22nd'!Z3</f>
        <v>9.3333333333333339</v>
      </c>
      <c r="AG62" s="126" t="str">
        <f>IF(Z62="","",IF(Z62&gt;=23,"J",IF(Z62&lt;23,"L")))</f>
        <v>J</v>
      </c>
      <c r="AH62" s="69" t="str">
        <f>IF(Z62="","",IF(Z62&gt;=Y62-8,"J",IF(Z62&lt;Y62-8,"L")))</f>
        <v>L</v>
      </c>
      <c r="AI62" s="15" t="str">
        <f>'[26]22nd'!$AA$3</f>
        <v>G</v>
      </c>
    </row>
    <row r="63" spans="1:35" ht="12" customHeight="1" x14ac:dyDescent="0.2">
      <c r="A63" s="450" t="s">
        <v>22</v>
      </c>
      <c r="B63" s="451"/>
      <c r="C63" s="220">
        <f>'[27]22nd'!$E$17+'[27]22nd'!$F$17+'[27]22nd'!$G$17</f>
        <v>1</v>
      </c>
      <c r="D63" s="228">
        <f>'[27]22nd'!$H$17+'[27]22nd'!$I$17+'[27]22nd'!$J$17</f>
        <v>1</v>
      </c>
      <c r="E63" s="62">
        <f>'[27]22nd'!B3</f>
        <v>3</v>
      </c>
      <c r="F63" s="63">
        <f>'[27]22nd'!C3</f>
        <v>2</v>
      </c>
      <c r="G63" s="64">
        <f>'[27]22nd'!D3</f>
        <v>1</v>
      </c>
      <c r="H63" s="133">
        <f>'[27]22nd'!E3</f>
        <v>2</v>
      </c>
      <c r="I63" s="81">
        <f>'[27]22nd'!F3</f>
        <v>34.5</v>
      </c>
      <c r="J63" s="56">
        <f>'[27]22nd'!G3</f>
        <v>23</v>
      </c>
      <c r="K63" s="57">
        <f>'[27]22nd'!H3</f>
        <v>11.5</v>
      </c>
      <c r="L63" s="121">
        <f>'[27]22nd'!I3</f>
        <v>23</v>
      </c>
      <c r="M63" s="119">
        <f>'[27]22nd'!J3</f>
        <v>5.333333333333333</v>
      </c>
      <c r="N63" s="37">
        <f>'[27]22nd'!K3</f>
        <v>8</v>
      </c>
      <c r="O63" s="36">
        <f>'[27]22nd'!L3</f>
        <v>4</v>
      </c>
      <c r="P63" s="124">
        <f>'[27]22nd'!M3</f>
        <v>4</v>
      </c>
      <c r="Q63" s="126" t="str">
        <f t="shared" si="8"/>
        <v>J</v>
      </c>
      <c r="R63" s="90" t="str">
        <f t="shared" si="9"/>
        <v>J</v>
      </c>
      <c r="S63" s="69" t="str">
        <f>IF(J63="","",IF(J63&gt;=I63-8,"J",IF(J63&lt;I63-8,"L")))</f>
        <v>L</v>
      </c>
      <c r="T63" s="15" t="str">
        <f>'[27]22nd'!N3</f>
        <v>G</v>
      </c>
      <c r="U63" s="62">
        <f>'[27]22nd'!O3</f>
        <v>2</v>
      </c>
      <c r="V63" s="63">
        <f>'[27]22nd'!P3</f>
        <v>2</v>
      </c>
      <c r="W63" s="64">
        <f>'[27]22nd'!Q3</f>
        <v>1</v>
      </c>
      <c r="X63" s="133">
        <f>'[27]22nd'!R3</f>
        <v>1</v>
      </c>
      <c r="Y63" s="81">
        <f>'[27]22nd'!S3</f>
        <v>23</v>
      </c>
      <c r="Z63" s="56">
        <f>'[27]22nd'!T3</f>
        <v>23</v>
      </c>
      <c r="AA63" s="17">
        <f>'[27]22nd'!U3</f>
        <v>11.5</v>
      </c>
      <c r="AB63" s="129">
        <f>'[27]22nd'!V3</f>
        <v>11.5</v>
      </c>
      <c r="AC63" s="119">
        <f>'[27]22nd'!W3</f>
        <v>8</v>
      </c>
      <c r="AD63" s="37">
        <f>'[27]22nd'!X3</f>
        <v>8</v>
      </c>
      <c r="AE63" s="36">
        <f>'[27]22nd'!Y3</f>
        <v>5.333333333333333</v>
      </c>
      <c r="AF63" s="124">
        <f>'[27]22nd'!Z3</f>
        <v>5.333333333333333</v>
      </c>
      <c r="AG63" s="126" t="str">
        <f>IF(Z63="","",IF(Z63&gt;=23,"J",IF(Z63&lt;23,"L")))</f>
        <v>J</v>
      </c>
      <c r="AH63" s="69" t="str">
        <f>IF(Z63="","",IF(Z63&gt;=Y63-8,"J",IF(Z63&lt;Y63-8,"L")))</f>
        <v>J</v>
      </c>
      <c r="AI63" s="15" t="str">
        <f>'[27]22nd'!$AA$3</f>
        <v>G</v>
      </c>
    </row>
    <row r="64" spans="1:35" ht="12" customHeight="1" x14ac:dyDescent="0.2">
      <c r="A64" s="450" t="s">
        <v>18</v>
      </c>
      <c r="B64" s="451"/>
      <c r="C64" s="220">
        <f>'[28]22nd'!$E$17+'[28]22nd'!$F$17+'[28]22nd'!$G$17</f>
        <v>1</v>
      </c>
      <c r="D64" s="228">
        <f>'[28]22nd'!$H$17+'[28]22nd'!$I$17+'[28]22nd'!$J$17</f>
        <v>1</v>
      </c>
      <c r="E64" s="62">
        <f>'[28]22nd'!B3</f>
        <v>3</v>
      </c>
      <c r="F64" s="63">
        <f>'[28]22nd'!C3</f>
        <v>3</v>
      </c>
      <c r="G64" s="64">
        <f>'[28]22nd'!D3</f>
        <v>2</v>
      </c>
      <c r="H64" s="133">
        <f>'[28]22nd'!E3</f>
        <v>4</v>
      </c>
      <c r="I64" s="81">
        <f>'[28]22nd'!F3</f>
        <v>34.5</v>
      </c>
      <c r="J64" s="56">
        <f>'[28]22nd'!G3</f>
        <v>34.5</v>
      </c>
      <c r="K64" s="57">
        <f>'[28]22nd'!H3</f>
        <v>23</v>
      </c>
      <c r="L64" s="121">
        <f>'[28]22nd'!I3</f>
        <v>46</v>
      </c>
      <c r="M64" s="119">
        <f>'[28]22nd'!J3</f>
        <v>7.333333333333333</v>
      </c>
      <c r="N64" s="37">
        <f>'[28]22nd'!K3</f>
        <v>7.333333333333333</v>
      </c>
      <c r="O64" s="36">
        <f>'[28]22nd'!L3</f>
        <v>4.4000000000000004</v>
      </c>
      <c r="P64" s="124">
        <f>'[28]22nd'!M3</f>
        <v>3.1428571428571428</v>
      </c>
      <c r="Q64" s="126" t="str">
        <f t="shared" si="8"/>
        <v>J</v>
      </c>
      <c r="R64" s="90" t="str">
        <f t="shared" si="9"/>
        <v>J</v>
      </c>
      <c r="S64" s="69" t="str">
        <f t="shared" si="10"/>
        <v>J</v>
      </c>
      <c r="T64" s="15" t="str">
        <f>'[28]22nd'!N3</f>
        <v>G</v>
      </c>
      <c r="U64" s="62">
        <f>'[28]22nd'!O3</f>
        <v>3</v>
      </c>
      <c r="V64" s="63">
        <f>'[28]22nd'!P3</f>
        <v>3</v>
      </c>
      <c r="W64" s="64">
        <f>'[28]22nd'!Q3</f>
        <v>1</v>
      </c>
      <c r="X64" s="133">
        <f>'[28]22nd'!R3</f>
        <v>3</v>
      </c>
      <c r="Y64" s="81">
        <f>'[28]22nd'!S3</f>
        <v>34.5</v>
      </c>
      <c r="Z64" s="56">
        <f>'[28]22nd'!T3</f>
        <v>34.5</v>
      </c>
      <c r="AA64" s="17">
        <f>'[28]22nd'!U3</f>
        <v>11.5</v>
      </c>
      <c r="AB64" s="129">
        <f>'[28]22nd'!V3</f>
        <v>34.5</v>
      </c>
      <c r="AC64" s="119">
        <f>'[28]22nd'!W3</f>
        <v>7.333333333333333</v>
      </c>
      <c r="AD64" s="37">
        <f>'[28]22nd'!X3</f>
        <v>7.333333333333333</v>
      </c>
      <c r="AE64" s="36">
        <f>'[28]22nd'!Y3</f>
        <v>5.5</v>
      </c>
      <c r="AF64" s="124">
        <f>'[28]22nd'!Z3</f>
        <v>3.6666666666666665</v>
      </c>
      <c r="AG64" s="126" t="str">
        <f t="shared" si="11"/>
        <v>J</v>
      </c>
      <c r="AH64" s="69" t="str">
        <f t="shared" si="12"/>
        <v>J</v>
      </c>
      <c r="AI64" s="15" t="str">
        <f>'[28]22nd'!$AA$3</f>
        <v>A</v>
      </c>
    </row>
    <row r="65" spans="1:35" ht="12" customHeight="1" x14ac:dyDescent="0.2">
      <c r="A65" s="450" t="s">
        <v>20</v>
      </c>
      <c r="B65" s="451"/>
      <c r="C65" s="220">
        <f>'[29]22nd'!$E$17+'[29]22nd'!$F$17+'[29]22nd'!$G$17</f>
        <v>1</v>
      </c>
      <c r="D65" s="228">
        <f>'[29]22nd'!$H$17+'[29]22nd'!$I$17+'[29]22nd'!$J$17</f>
        <v>0</v>
      </c>
      <c r="E65" s="62">
        <f>'[29]22nd'!B3</f>
        <v>4</v>
      </c>
      <c r="F65" s="63">
        <f>'[29]22nd'!C3</f>
        <v>3.65</v>
      </c>
      <c r="G65" s="64">
        <f>'[29]22nd'!D3</f>
        <v>3</v>
      </c>
      <c r="H65" s="133">
        <f>'[29]22nd'!E3</f>
        <v>5</v>
      </c>
      <c r="I65" s="81">
        <f>'[29]22nd'!F3</f>
        <v>46</v>
      </c>
      <c r="J65" s="56">
        <f>'[29]22nd'!G3</f>
        <v>42</v>
      </c>
      <c r="K65" s="57">
        <f>'[29]22nd'!H3</f>
        <v>34.5</v>
      </c>
      <c r="L65" s="121">
        <f>'[29]22nd'!I3</f>
        <v>57.5</v>
      </c>
      <c r="M65" s="119">
        <f>'[29]22nd'!J3</f>
        <v>7.25</v>
      </c>
      <c r="N65" s="37">
        <f>'[29]22nd'!K3</f>
        <v>7.9452054794520546</v>
      </c>
      <c r="O65" s="36">
        <f>'[29]22nd'!L3</f>
        <v>4.1428571428571432</v>
      </c>
      <c r="P65" s="124">
        <f>'[29]22nd'!M3</f>
        <v>3.352601156069364</v>
      </c>
      <c r="Q65" s="126" t="str">
        <f t="shared" si="8"/>
        <v>L</v>
      </c>
      <c r="R65" s="90" t="str">
        <f t="shared" si="9"/>
        <v>J</v>
      </c>
      <c r="S65" s="69" t="str">
        <f t="shared" si="10"/>
        <v>J</v>
      </c>
      <c r="T65" s="15" t="str">
        <f>'[29]22nd'!N3</f>
        <v>A</v>
      </c>
      <c r="U65" s="62">
        <f>'[29]22nd'!O3</f>
        <v>3</v>
      </c>
      <c r="V65" s="63">
        <f>'[29]22nd'!P3</f>
        <v>4</v>
      </c>
      <c r="W65" s="64">
        <f>'[29]22nd'!Q3</f>
        <v>2</v>
      </c>
      <c r="X65" s="133">
        <f>'[29]22nd'!R3</f>
        <v>3</v>
      </c>
      <c r="Y65" s="81">
        <f>'[29]22nd'!S3</f>
        <v>34.5</v>
      </c>
      <c r="Z65" s="56">
        <f>'[29]22nd'!T3</f>
        <v>46</v>
      </c>
      <c r="AA65" s="17">
        <f>'[29]22nd'!U3</f>
        <v>23</v>
      </c>
      <c r="AB65" s="129">
        <f>'[29]22nd'!V3</f>
        <v>34.5</v>
      </c>
      <c r="AC65" s="119">
        <f>'[29]22nd'!W3</f>
        <v>9.6666666666666661</v>
      </c>
      <c r="AD65" s="37">
        <f>'[29]22nd'!X3</f>
        <v>7.25</v>
      </c>
      <c r="AE65" s="36">
        <f>'[29]22nd'!Y3</f>
        <v>5.8</v>
      </c>
      <c r="AF65" s="124">
        <f>'[29]22nd'!Z3</f>
        <v>4.1428571428571432</v>
      </c>
      <c r="AG65" s="126" t="str">
        <f t="shared" si="11"/>
        <v>J</v>
      </c>
      <c r="AH65" s="69" t="str">
        <f t="shared" si="12"/>
        <v>J</v>
      </c>
      <c r="AI65" s="15" t="str">
        <f>'[29]22nd'!$AA$3</f>
        <v>G</v>
      </c>
    </row>
    <row r="66" spans="1:35" ht="12" customHeight="1" x14ac:dyDescent="0.2">
      <c r="A66" s="446" t="s">
        <v>68</v>
      </c>
      <c r="B66" s="447"/>
      <c r="C66" s="221">
        <f>'[30]22nd'!$E$17+'[30]22nd'!$F$17</f>
        <v>1</v>
      </c>
      <c r="D66" s="229">
        <f>'[30]22nd'!$H$17+'[30]22nd'!$I$17</f>
        <v>1</v>
      </c>
      <c r="E66" s="191">
        <f>'[30]22nd'!B3</f>
        <v>12</v>
      </c>
      <c r="F66" s="192">
        <f>'[30]22nd'!C3</f>
        <v>12</v>
      </c>
      <c r="G66" s="193">
        <f>'[30]22nd'!D3</f>
        <v>1</v>
      </c>
      <c r="H66" s="194">
        <f>'[30]22nd'!E3</f>
        <v>1</v>
      </c>
      <c r="I66" s="195">
        <f>'[30]22nd'!F3</f>
        <v>138</v>
      </c>
      <c r="J66" s="196">
        <f>'[30]22nd'!G3</f>
        <v>138</v>
      </c>
      <c r="K66" s="197">
        <f>'[30]22nd'!H3</f>
        <v>11.5</v>
      </c>
      <c r="L66" s="198">
        <f>'[30]22nd'!I3</f>
        <v>11.5</v>
      </c>
      <c r="M66" s="199" t="str">
        <f>'[30]22nd'!J3</f>
        <v>N/A</v>
      </c>
      <c r="N66" s="200" t="str">
        <f>'[30]22nd'!K3</f>
        <v>N/A</v>
      </c>
      <c r="O66" s="200" t="str">
        <f>'[30]22nd'!L3</f>
        <v>N/A</v>
      </c>
      <c r="P66" s="201" t="str">
        <f>'[30]22nd'!M3</f>
        <v>N/A</v>
      </c>
      <c r="Q66" s="126" t="str">
        <f t="shared" si="8"/>
        <v>J</v>
      </c>
      <c r="R66" s="90" t="str">
        <f t="shared" si="9"/>
        <v>J</v>
      </c>
      <c r="S66" s="206" t="str">
        <f>IF(J66="","",IF(J66&gt;=I66-8,"J",IF(J66&lt;I66-8,"L")))</f>
        <v>J</v>
      </c>
      <c r="T66" s="202" t="str">
        <f>'[30]22nd'!N3</f>
        <v>G</v>
      </c>
      <c r="U66" s="191">
        <f>'[30]22nd'!O3</f>
        <v>12</v>
      </c>
      <c r="V66" s="192">
        <f>'[30]22nd'!P3</f>
        <v>11</v>
      </c>
      <c r="W66" s="193">
        <f>'[30]22nd'!Q3</f>
        <v>1</v>
      </c>
      <c r="X66" s="194">
        <f>'[30]22nd'!R3</f>
        <v>1</v>
      </c>
      <c r="Y66" s="195">
        <f>'[30]22nd'!S3</f>
        <v>138</v>
      </c>
      <c r="Z66" s="196">
        <f>'[30]22nd'!T3</f>
        <v>126.5</v>
      </c>
      <c r="AA66" s="203">
        <f>'[30]22nd'!U3</f>
        <v>11.5</v>
      </c>
      <c r="AB66" s="204">
        <f>'[30]22nd'!V3</f>
        <v>11.5</v>
      </c>
      <c r="AC66" s="199" t="str">
        <f>'[30]22nd'!W3</f>
        <v>N/A</v>
      </c>
      <c r="AD66" s="200" t="str">
        <f>'[30]22nd'!X3</f>
        <v>N/A</v>
      </c>
      <c r="AE66" s="200" t="str">
        <f>'[30]22nd'!Y3</f>
        <v>N/A</v>
      </c>
      <c r="AF66" s="201" t="str">
        <f>'[30]22nd'!Z3</f>
        <v>N/A</v>
      </c>
      <c r="AG66" s="205" t="str">
        <f>IF(Z66="","",IF(Z66&gt;=23,"J",IF(Z66&lt;23,"L")))</f>
        <v>J</v>
      </c>
      <c r="AH66" s="206" t="str">
        <f>IF(Z66="","",IF(Z66&gt;=Y66-8,"J",IF(Z66&lt;Y66-8,"L")))</f>
        <v>L</v>
      </c>
      <c r="AI66" s="202" t="str">
        <f>'[30]22nd'!$AA$3</f>
        <v>G</v>
      </c>
    </row>
    <row r="67" spans="1:35" ht="12" customHeight="1" thickBot="1" x14ac:dyDescent="0.25">
      <c r="A67" s="448" t="s">
        <v>97</v>
      </c>
      <c r="B67" s="449"/>
      <c r="C67" s="222"/>
      <c r="D67" s="230"/>
      <c r="E67" s="65">
        <f>'[28]22nd'!B37</f>
        <v>1</v>
      </c>
      <c r="F67" s="66">
        <f>'[28]22nd'!C37</f>
        <v>1</v>
      </c>
      <c r="G67" s="67">
        <f>'[28]22nd'!D37</f>
        <v>1</v>
      </c>
      <c r="H67" s="134">
        <f>'[28]22nd'!E37</f>
        <v>1</v>
      </c>
      <c r="I67" s="83">
        <f>'[28]22nd'!F37</f>
        <v>11.5</v>
      </c>
      <c r="J67" s="58">
        <f>'[28]22nd'!G37</f>
        <v>11.5</v>
      </c>
      <c r="K67" s="59">
        <f>'[28]22nd'!H37</f>
        <v>11.5</v>
      </c>
      <c r="L67" s="122">
        <f>'[28]22nd'!I37</f>
        <v>11.5</v>
      </c>
      <c r="M67" s="136" t="str">
        <f>'[28]22nd'!J37</f>
        <v>N/A</v>
      </c>
      <c r="N67" s="23" t="str">
        <f>'[28]22nd'!K37</f>
        <v>N/A</v>
      </c>
      <c r="O67" s="23" t="str">
        <f>'[28]22nd'!L37</f>
        <v>N/A</v>
      </c>
      <c r="P67" s="138" t="str">
        <f>'[28]22nd'!M37</f>
        <v>N/A</v>
      </c>
      <c r="Q67" s="207" t="s">
        <v>120</v>
      </c>
      <c r="R67" s="23" t="s">
        <v>120</v>
      </c>
      <c r="S67" s="138" t="s">
        <v>120</v>
      </c>
      <c r="T67" s="21" t="str">
        <f>'[28]22nd'!N37</f>
        <v>G</v>
      </c>
      <c r="U67" s="65">
        <f>'[28]22nd'!O37</f>
        <v>1</v>
      </c>
      <c r="V67" s="66">
        <f>'[28]22nd'!P37</f>
        <v>1</v>
      </c>
      <c r="W67" s="67">
        <f>'[28]22nd'!Q37</f>
        <v>1</v>
      </c>
      <c r="X67" s="134">
        <f>'[28]22nd'!R37</f>
        <v>1</v>
      </c>
      <c r="Y67" s="83">
        <f>'[28]22nd'!S37</f>
        <v>11.5</v>
      </c>
      <c r="Z67" s="58">
        <f>'[28]22nd'!T37</f>
        <v>11.5</v>
      </c>
      <c r="AA67" s="20">
        <f>'[28]22nd'!U37</f>
        <v>11.5</v>
      </c>
      <c r="AB67" s="130">
        <f>'[28]22nd'!V37</f>
        <v>11.5</v>
      </c>
      <c r="AC67" s="136" t="str">
        <f>'[28]22nd'!W37</f>
        <v>N/A</v>
      </c>
      <c r="AD67" s="23" t="str">
        <f>'[28]22nd'!X37</f>
        <v>N/A</v>
      </c>
      <c r="AE67" s="23" t="str">
        <f>'[28]22nd'!Y37</f>
        <v>N/A</v>
      </c>
      <c r="AF67" s="138" t="str">
        <f>'[28]22nd'!Z37</f>
        <v>N/A</v>
      </c>
      <c r="AG67" s="207" t="s">
        <v>120</v>
      </c>
      <c r="AH67" s="138" t="s">
        <v>120</v>
      </c>
      <c r="AI67" s="21" t="str">
        <f>'[28]22nd'!$AA$37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'[31]22nd'!$E$17+'[31]22nd'!$F$17</f>
        <v>1</v>
      </c>
      <c r="D72" s="227">
        <f>'[31]22nd'!$H$17+'[31]22nd'!$I$17</f>
        <v>1</v>
      </c>
      <c r="E72" s="87">
        <f>'[31]22nd'!A3</f>
        <v>4</v>
      </c>
      <c r="F72" s="88">
        <f>'[31]22nd'!B3</f>
        <v>4</v>
      </c>
      <c r="G72" s="89">
        <f>'[31]22nd'!C3</f>
        <v>1</v>
      </c>
      <c r="H72" s="156">
        <f>'[31]22nd'!D3</f>
        <v>0</v>
      </c>
      <c r="I72" s="52">
        <f>'[31]22nd'!E3</f>
        <v>46</v>
      </c>
      <c r="J72" s="53">
        <f>'[31]22nd'!F3</f>
        <v>46</v>
      </c>
      <c r="K72" s="54">
        <f>'[31]22nd'!G3</f>
        <v>11.5</v>
      </c>
      <c r="L72" s="160">
        <f>'[31]22nd'!H3</f>
        <v>0</v>
      </c>
      <c r="M72" s="146">
        <f>'[31]22nd'!I3</f>
        <v>5</v>
      </c>
      <c r="N72" s="39">
        <f>'[31]22nd'!$J$3</f>
        <v>5</v>
      </c>
      <c r="O72" s="38">
        <f>'[31]22nd'!L3</f>
        <v>4</v>
      </c>
      <c r="P72" s="147">
        <f>'[31]22nd'!M3</f>
        <v>5</v>
      </c>
      <c r="Q72" s="205" t="str">
        <f>IF(D72="","",IF(D72&gt;=C72,"J",IF(D72&lt;C72,"L")))</f>
        <v>J</v>
      </c>
      <c r="R72" s="90" t="str">
        <f>IF(J72="","",IF(J72&gt;=23,"J",IF(J72&lt;23,"L")))</f>
        <v>J</v>
      </c>
      <c r="S72" s="90" t="str">
        <f>IF(J72="","",IF(J72&gt;=I72-8,"J",IF(J72&lt;I72-8,"L")))</f>
        <v>J</v>
      </c>
      <c r="T72" s="68" t="str">
        <f>'[31]22nd'!N3</f>
        <v>G</v>
      </c>
      <c r="U72" s="87">
        <f>'[31]22nd'!O3</f>
        <v>3</v>
      </c>
      <c r="V72" s="88">
        <f>'[31]22nd'!P3</f>
        <v>3</v>
      </c>
      <c r="W72" s="89">
        <f>'[31]22nd'!Q3</f>
        <v>1</v>
      </c>
      <c r="X72" s="156">
        <f>'[31]22nd'!R3</f>
        <v>1</v>
      </c>
      <c r="Y72" s="52">
        <f>'[31]22nd'!S3</f>
        <v>34.5</v>
      </c>
      <c r="Z72" s="53">
        <f>'[31]22nd'!T3</f>
        <v>34.5</v>
      </c>
      <c r="AA72" s="60">
        <f>'[31]22nd'!U3</f>
        <v>11.5</v>
      </c>
      <c r="AB72" s="143">
        <f>'[31]22nd'!V3</f>
        <v>11.5</v>
      </c>
      <c r="AC72" s="146">
        <f>'[31]22nd'!W3</f>
        <v>6.666666666666667</v>
      </c>
      <c r="AD72" s="39">
        <f>'[31]22nd'!X3</f>
        <v>6.666666666666667</v>
      </c>
      <c r="AE72" s="38">
        <f>'[31]22nd'!Z3</f>
        <v>7.666666666666667</v>
      </c>
      <c r="AF72" s="147">
        <f>'[31]22nd'!AA3</f>
        <v>5</v>
      </c>
      <c r="AG72" s="164" t="str">
        <f>IF(Z72="","",IF(Z72&gt;=23,"J",IF(Z72&lt;23,"L")))</f>
        <v>J</v>
      </c>
      <c r="AH72" s="90" t="str">
        <f>IF(Z72="","",IF(Z72&gt;=Y72-8,"J",IF(Z72&lt;Y72-8,"L")))</f>
        <v>J</v>
      </c>
      <c r="AI72" s="68" t="str">
        <f>'[31]22nd'!$AB$3</f>
        <v>G</v>
      </c>
    </row>
    <row r="73" spans="1:35" ht="12" customHeight="1" x14ac:dyDescent="0.2">
      <c r="A73" s="444" t="s">
        <v>25</v>
      </c>
      <c r="B73" s="445"/>
      <c r="C73" s="220">
        <f>'[32]22nd'!$E$17+'[32]22nd'!$F$17</f>
        <v>0</v>
      </c>
      <c r="D73" s="228">
        <f>'[32]22nd'!$H$17+'[32]22nd'!$I$17</f>
        <v>0</v>
      </c>
      <c r="E73" s="62">
        <f>'[32]22nd'!A3</f>
        <v>1.65</v>
      </c>
      <c r="F73" s="63">
        <f>'[32]22nd'!B3</f>
        <v>1.65</v>
      </c>
      <c r="G73" s="64">
        <f>'[32]22nd'!C3</f>
        <v>0</v>
      </c>
      <c r="H73" s="157">
        <f>'[32]22nd'!D3</f>
        <v>0</v>
      </c>
      <c r="I73" s="55">
        <f>'[32]22nd'!E3</f>
        <v>19</v>
      </c>
      <c r="J73" s="56">
        <f>'[32]22nd'!F3</f>
        <v>19</v>
      </c>
      <c r="K73" s="57">
        <f>'[32]22nd'!G3</f>
        <v>0</v>
      </c>
      <c r="L73" s="161">
        <f>'[32]22nd'!H3</f>
        <v>0</v>
      </c>
      <c r="M73" s="148" t="str">
        <f>'[32]22nd'!I3</f>
        <v>N/A</v>
      </c>
      <c r="N73" s="40" t="str">
        <f>'[32]22nd'!J3</f>
        <v>N/A</v>
      </c>
      <c r="O73" s="40" t="str">
        <f>'[32]22nd'!K3</f>
        <v>N/A</v>
      </c>
      <c r="P73" s="149" t="str">
        <f>'[32]22nd'!L3</f>
        <v>N/A</v>
      </c>
      <c r="Q73" s="205" t="str">
        <f>IF(D73="","",IF(D73&gt;=C73,"J",IF(D73&lt;C73,"L")))</f>
        <v>J</v>
      </c>
      <c r="R73" s="90" t="str">
        <f>IF(J73="","",IF(E73=0,"J",IF(J73&gt;=23,"J",IF(J73&lt;23,"L"))))</f>
        <v>L</v>
      </c>
      <c r="S73" s="69" t="str">
        <f>IF(J73="","",IF(J73&gt;=I73-8,"J",IF(J73&lt;I73-8,"L")))</f>
        <v>J</v>
      </c>
      <c r="T73" s="15" t="str">
        <f>'[32]22nd'!M3</f>
        <v>G</v>
      </c>
      <c r="U73" s="62">
        <f>'[32]22nd'!N3</f>
        <v>0</v>
      </c>
      <c r="V73" s="63">
        <f>'[32]22nd'!O3</f>
        <v>0</v>
      </c>
      <c r="W73" s="64">
        <f>'[32]22nd'!P3</f>
        <v>0</v>
      </c>
      <c r="X73" s="157">
        <f>'[32]22nd'!Q3</f>
        <v>0</v>
      </c>
      <c r="Y73" s="55">
        <f>'[32]22nd'!R3</f>
        <v>0</v>
      </c>
      <c r="Z73" s="56">
        <f>'[32]22nd'!S3</f>
        <v>0</v>
      </c>
      <c r="AA73" s="17">
        <f>'[32]22nd'!T3</f>
        <v>0</v>
      </c>
      <c r="AB73" s="144">
        <f>'[32]22nd'!U3</f>
        <v>0</v>
      </c>
      <c r="AC73" s="148" t="str">
        <f>'[32]22nd'!V3</f>
        <v>N/A</v>
      </c>
      <c r="AD73" s="40" t="str">
        <f>'[32]22nd'!W3</f>
        <v>N/A</v>
      </c>
      <c r="AE73" s="40" t="str">
        <f>'[32]22nd'!X3</f>
        <v>N/A</v>
      </c>
      <c r="AF73" s="149" t="str">
        <f>'[32]22nd'!Y3</f>
        <v>N/A</v>
      </c>
      <c r="AG73" s="166" t="s">
        <v>120</v>
      </c>
      <c r="AH73" s="75" t="s">
        <v>120</v>
      </c>
      <c r="AI73" s="15" t="str">
        <f>'[32]22nd'!$Z$3</f>
        <v>Closed</v>
      </c>
    </row>
    <row r="74" spans="1:35" ht="12" customHeight="1" x14ac:dyDescent="0.2">
      <c r="A74" s="444" t="s">
        <v>45</v>
      </c>
      <c r="B74" s="445"/>
      <c r="C74" s="220"/>
      <c r="D74" s="228"/>
      <c r="E74" s="62">
        <f>'[33]22nd'!A3</f>
        <v>6</v>
      </c>
      <c r="F74" s="63">
        <f>'[33]22nd'!B3</f>
        <v>6</v>
      </c>
      <c r="G74" s="64">
        <f>'[33]22nd'!C3</f>
        <v>0</v>
      </c>
      <c r="H74" s="157">
        <f>'[33]22nd'!D3</f>
        <v>1</v>
      </c>
      <c r="I74" s="55">
        <f>'[33]22nd'!E3</f>
        <v>69</v>
      </c>
      <c r="J74" s="56">
        <f>'[33]22nd'!F3</f>
        <v>69</v>
      </c>
      <c r="K74" s="57">
        <f>'[33]22nd'!G3</f>
        <v>0</v>
      </c>
      <c r="L74" s="161">
        <f>'[33]22nd'!H3</f>
        <v>11.5</v>
      </c>
      <c r="M74" s="148" t="str">
        <f>'[33]22nd'!I3</f>
        <v>N/A</v>
      </c>
      <c r="N74" s="40" t="str">
        <f>'[33]22nd'!J3</f>
        <v>N/A</v>
      </c>
      <c r="O74" s="40" t="str">
        <f>'[33]22nd'!K3</f>
        <v>N/A</v>
      </c>
      <c r="P74" s="149" t="str">
        <f>'[33]22nd'!L3</f>
        <v>N/A</v>
      </c>
      <c r="Q74" s="166" t="s">
        <v>120</v>
      </c>
      <c r="R74" s="90" t="str">
        <f>IF(J74="","",IF(J74&gt;=23,"J",IF(J74&lt;23,"L")))</f>
        <v>J</v>
      </c>
      <c r="S74" s="69" t="str">
        <f>IF(J74="","",IF(J74&gt;=I74-8,"J",IF(J74&lt;I74-8,"L")))</f>
        <v>J</v>
      </c>
      <c r="T74" s="15" t="str">
        <f>'[33]22nd'!M3</f>
        <v>G</v>
      </c>
      <c r="U74" s="62">
        <f>'[33]22nd'!N3</f>
        <v>5</v>
      </c>
      <c r="V74" s="63">
        <f>'[33]22nd'!O3</f>
        <v>5</v>
      </c>
      <c r="W74" s="64">
        <f>'[33]22nd'!P3</f>
        <v>0</v>
      </c>
      <c r="X74" s="157">
        <f>'[33]22nd'!Q3</f>
        <v>1</v>
      </c>
      <c r="Y74" s="55">
        <f>'[33]22nd'!R3</f>
        <v>57.5</v>
      </c>
      <c r="Z74" s="56">
        <f>'[33]22nd'!S3</f>
        <v>57.5</v>
      </c>
      <c r="AA74" s="17">
        <f>'[33]22nd'!T3</f>
        <v>0</v>
      </c>
      <c r="AB74" s="144">
        <f>'[33]22nd'!U3</f>
        <v>11.5</v>
      </c>
      <c r="AC74" s="148" t="str">
        <f>'[33]22nd'!V3</f>
        <v>N/A</v>
      </c>
      <c r="AD74" s="40" t="str">
        <f>'[33]22nd'!W3</f>
        <v>N/A</v>
      </c>
      <c r="AE74" s="40" t="str">
        <f>'[33]22nd'!X3</f>
        <v>N/A</v>
      </c>
      <c r="AF74" s="149" t="str">
        <f>'[33]22nd'!Y3</f>
        <v>N/A</v>
      </c>
      <c r="AG74" s="165" t="str">
        <f>IF(Z74="","",IF(Z74&gt;=23,"J",IF(Z74&lt;23,"L")))</f>
        <v>J</v>
      </c>
      <c r="AH74" s="69" t="str">
        <f>IF(Z74="","",IF(Z74&gt;=Y74-8,"J",IF(Z74&lt;Y74-8,"L")))</f>
        <v>J</v>
      </c>
      <c r="AI74" s="15" t="str">
        <f>'[33]22nd'!$Z$3</f>
        <v>G</v>
      </c>
    </row>
    <row r="75" spans="1:35" ht="12" customHeight="1" x14ac:dyDescent="0.2">
      <c r="A75" s="444" t="s">
        <v>26</v>
      </c>
      <c r="B75" s="445"/>
      <c r="C75" s="220"/>
      <c r="D75" s="228"/>
      <c r="E75" s="62">
        <f>'[34]22nd'!A3</f>
        <v>6</v>
      </c>
      <c r="F75" s="63">
        <f>'[34]22nd'!B3</f>
        <v>6</v>
      </c>
      <c r="G75" s="64">
        <f>'[34]22nd'!C3</f>
        <v>1</v>
      </c>
      <c r="H75" s="157">
        <f>'[34]22nd'!D3</f>
        <v>2</v>
      </c>
      <c r="I75" s="55">
        <f>'[34]22nd'!E3</f>
        <v>69</v>
      </c>
      <c r="J75" s="56">
        <f>'[34]22nd'!F3</f>
        <v>69</v>
      </c>
      <c r="K75" s="57">
        <f>'[34]22nd'!G3</f>
        <v>11.5</v>
      </c>
      <c r="L75" s="161">
        <f>'[34]22nd'!H3</f>
        <v>23</v>
      </c>
      <c r="M75" s="148" t="str">
        <f>'[34]22nd'!I3</f>
        <v>N/A</v>
      </c>
      <c r="N75" s="40" t="str">
        <f>'[34]22nd'!J3</f>
        <v>N/A</v>
      </c>
      <c r="O75" s="40" t="str">
        <f>'[34]22nd'!K3</f>
        <v>N/A</v>
      </c>
      <c r="P75" s="149" t="str">
        <f>'[34]22nd'!L3</f>
        <v>N/A</v>
      </c>
      <c r="Q75" s="166" t="s">
        <v>120</v>
      </c>
      <c r="R75" s="90" t="str">
        <f>IF(J75="","",IF(J75&gt;=23,"J",IF(J75&lt;23,"L")))</f>
        <v>J</v>
      </c>
      <c r="S75" s="69" t="str">
        <f>IF(J75="","",IF(J75&gt;=I75-8,"J",IF(J75&lt;I75-8,"L")))</f>
        <v>J</v>
      </c>
      <c r="T75" s="15" t="str">
        <f>'[34]22nd'!M3</f>
        <v>G</v>
      </c>
      <c r="U75" s="62">
        <f>'[34]22nd'!N3</f>
        <v>6</v>
      </c>
      <c r="V75" s="63">
        <f>'[34]22nd'!O3</f>
        <v>5</v>
      </c>
      <c r="W75" s="64">
        <f>'[34]22nd'!P3</f>
        <v>1</v>
      </c>
      <c r="X75" s="157">
        <f>'[34]22nd'!Q3</f>
        <v>1</v>
      </c>
      <c r="Y75" s="55">
        <f>'[34]22nd'!R3</f>
        <v>69</v>
      </c>
      <c r="Z75" s="56">
        <f>'[34]22nd'!S3</f>
        <v>57.5</v>
      </c>
      <c r="AA75" s="17">
        <f>'[34]22nd'!T3</f>
        <v>11.5</v>
      </c>
      <c r="AB75" s="144">
        <f>'[34]22nd'!U3</f>
        <v>11.5</v>
      </c>
      <c r="AC75" s="148" t="str">
        <f>'[34]22nd'!V3</f>
        <v>N/A</v>
      </c>
      <c r="AD75" s="40" t="str">
        <f>'[34]22nd'!W3</f>
        <v>N/A</v>
      </c>
      <c r="AE75" s="40" t="str">
        <f>'[34]22nd'!X3</f>
        <v>N/A</v>
      </c>
      <c r="AF75" s="149" t="str">
        <f>'[34]22nd'!Y3</f>
        <v>N/A</v>
      </c>
      <c r="AG75" s="165" t="str">
        <f>IF(Z75="","",IF(Z75&gt;=23,"J",IF(Z75&lt;23,"L")))</f>
        <v>J</v>
      </c>
      <c r="AH75" s="69" t="str">
        <f>IF(Z75="","",IF(Z75&gt;=Y75-8,"J",IF(Z75&lt;Y75-8,"L")))</f>
        <v>L</v>
      </c>
      <c r="AI75" s="15" t="str">
        <f>'[34]22nd'!$Z$3</f>
        <v>G</v>
      </c>
    </row>
    <row r="76" spans="1:35" ht="12" customHeight="1" x14ac:dyDescent="0.2">
      <c r="A76" s="444" t="s">
        <v>27</v>
      </c>
      <c r="B76" s="445"/>
      <c r="C76" s="220"/>
      <c r="D76" s="228"/>
      <c r="E76" s="62">
        <f>'[35]22nd'!A3</f>
        <v>0</v>
      </c>
      <c r="F76" s="63">
        <f>'[35]22nd'!B3</f>
        <v>0</v>
      </c>
      <c r="G76" s="64">
        <f>'[35]22nd'!C3</f>
        <v>2</v>
      </c>
      <c r="H76" s="157">
        <f>'[35]22nd'!D3</f>
        <v>1</v>
      </c>
      <c r="I76" s="55">
        <f>'[35]22nd'!E3</f>
        <v>0</v>
      </c>
      <c r="J76" s="56">
        <f>'[35]22nd'!F3</f>
        <v>0</v>
      </c>
      <c r="K76" s="57">
        <f>'[35]22nd'!G3</f>
        <v>23</v>
      </c>
      <c r="L76" s="161">
        <f>'[35]22nd'!H3</f>
        <v>11.5</v>
      </c>
      <c r="M76" s="148" t="str">
        <f>'[35]22nd'!I3</f>
        <v>N/A</v>
      </c>
      <c r="N76" s="40" t="str">
        <f>'[35]22nd'!J3</f>
        <v>N/A</v>
      </c>
      <c r="O76" s="40" t="str">
        <f>'[35]22nd'!K3</f>
        <v>N/A</v>
      </c>
      <c r="P76" s="149" t="str">
        <f>'[35]22nd'!L3</f>
        <v>N/A</v>
      </c>
      <c r="Q76" s="183" t="s">
        <v>120</v>
      </c>
      <c r="R76" s="183" t="s">
        <v>120</v>
      </c>
      <c r="S76" s="75" t="s">
        <v>120</v>
      </c>
      <c r="T76" s="15" t="str">
        <f>'[35]22nd'!M3</f>
        <v>G</v>
      </c>
      <c r="U76" s="62">
        <f>'[35]22nd'!N3</f>
        <v>0</v>
      </c>
      <c r="V76" s="63">
        <f>'[35]22nd'!O3</f>
        <v>0</v>
      </c>
      <c r="W76" s="64">
        <f>'[35]22nd'!P3</f>
        <v>2</v>
      </c>
      <c r="X76" s="157">
        <f>'[35]22nd'!Q3</f>
        <v>1</v>
      </c>
      <c r="Y76" s="55">
        <f>'[35]22nd'!R3</f>
        <v>0</v>
      </c>
      <c r="Z76" s="56">
        <f>'[35]22nd'!S3</f>
        <v>0</v>
      </c>
      <c r="AA76" s="17">
        <f>'[35]22nd'!T3</f>
        <v>23</v>
      </c>
      <c r="AB76" s="144">
        <f>'[35]22nd'!U3</f>
        <v>11.5</v>
      </c>
      <c r="AC76" s="148" t="str">
        <f>'[35]22nd'!V3</f>
        <v>N/A</v>
      </c>
      <c r="AD76" s="40" t="str">
        <f>'[35]22nd'!W3</f>
        <v>N/A</v>
      </c>
      <c r="AE76" s="40" t="str">
        <f>'[35]22nd'!X3</f>
        <v>N/A</v>
      </c>
      <c r="AF76" s="149" t="str">
        <f>'[35]22nd'!Y3</f>
        <v>N/A</v>
      </c>
      <c r="AG76" s="183" t="s">
        <v>120</v>
      </c>
      <c r="AH76" s="75" t="s">
        <v>120</v>
      </c>
      <c r="AI76" s="15" t="str">
        <f>'[35]22nd'!$Z$3</f>
        <v>G</v>
      </c>
    </row>
    <row r="77" spans="1:35" ht="12" customHeight="1" x14ac:dyDescent="0.2">
      <c r="A77" s="444" t="s">
        <v>53</v>
      </c>
      <c r="B77" s="445"/>
      <c r="C77" s="220"/>
      <c r="D77" s="228"/>
      <c r="E77" s="62">
        <f>'[36]22nd'!B97</f>
        <v>9</v>
      </c>
      <c r="F77" s="63">
        <f>'[36]22nd'!C97</f>
        <v>7.65</v>
      </c>
      <c r="G77" s="64">
        <f>'[36]22nd'!D97</f>
        <v>2</v>
      </c>
      <c r="H77" s="157">
        <f>'[36]22nd'!E97</f>
        <v>2</v>
      </c>
      <c r="I77" s="153">
        <f>'[36]22nd'!F97</f>
        <v>99.5</v>
      </c>
      <c r="J77" s="19">
        <f>'[36]22nd'!G97</f>
        <v>88</v>
      </c>
      <c r="K77" s="17">
        <f>'[36]22nd'!H97</f>
        <v>23</v>
      </c>
      <c r="L77" s="145">
        <f>'[36]22nd'!I97</f>
        <v>23</v>
      </c>
      <c r="M77" s="148" t="s">
        <v>120</v>
      </c>
      <c r="N77" s="40" t="s">
        <v>120</v>
      </c>
      <c r="O77" s="40" t="s">
        <v>120</v>
      </c>
      <c r="P77" s="149" t="s">
        <v>120</v>
      </c>
      <c r="Q77" s="183" t="s">
        <v>120</v>
      </c>
      <c r="R77" s="166" t="s">
        <v>120</v>
      </c>
      <c r="S77" s="75" t="s">
        <v>120</v>
      </c>
      <c r="T77" s="15" t="str">
        <f>'[36]22nd'!J97</f>
        <v>A</v>
      </c>
      <c r="U77" s="62">
        <f>'[36]22nd'!K97</f>
        <v>9</v>
      </c>
      <c r="V77" s="63">
        <f>'[36]22nd'!L97</f>
        <v>9</v>
      </c>
      <c r="W77" s="64">
        <f>'[36]22nd'!M97</f>
        <v>2</v>
      </c>
      <c r="X77" s="157">
        <f>'[36]22nd'!N97</f>
        <v>2</v>
      </c>
      <c r="Y77" s="55">
        <f>'[36]22nd'!O97</f>
        <v>103.5</v>
      </c>
      <c r="Z77" s="18">
        <f>'[36]22nd'!P97</f>
        <v>103.5</v>
      </c>
      <c r="AA77" s="17">
        <f>'[36]22nd'!Q97</f>
        <v>23</v>
      </c>
      <c r="AB77" s="145">
        <f>'[36]22nd'!R97</f>
        <v>23</v>
      </c>
      <c r="AC77" s="148" t="s">
        <v>120</v>
      </c>
      <c r="AD77" s="40" t="s">
        <v>120</v>
      </c>
      <c r="AE77" s="40" t="s">
        <v>120</v>
      </c>
      <c r="AF77" s="149" t="s">
        <v>120</v>
      </c>
      <c r="AG77" s="166" t="s">
        <v>120</v>
      </c>
      <c r="AH77" s="75" t="s">
        <v>120</v>
      </c>
      <c r="AI77" s="15" t="str">
        <f>'[36]22nd'!$S$97</f>
        <v>A</v>
      </c>
    </row>
    <row r="78" spans="1:35" ht="12" customHeight="1" x14ac:dyDescent="0.2">
      <c r="A78" s="444" t="s">
        <v>54</v>
      </c>
      <c r="B78" s="445"/>
      <c r="C78" s="220"/>
      <c r="D78" s="228"/>
      <c r="E78" s="62">
        <f>'[36]22nd'!B98</f>
        <v>2</v>
      </c>
      <c r="F78" s="63">
        <f>'[36]22nd'!C98</f>
        <v>1.65</v>
      </c>
      <c r="G78" s="64">
        <f>'[36]22nd'!D98</f>
        <v>1</v>
      </c>
      <c r="H78" s="157">
        <f>'[36]22nd'!E98</f>
        <v>1</v>
      </c>
      <c r="I78" s="153">
        <f>'[36]22nd'!F98</f>
        <v>23</v>
      </c>
      <c r="J78" s="19">
        <f>'[36]22nd'!G98</f>
        <v>19</v>
      </c>
      <c r="K78" s="17">
        <f>'[36]22nd'!H98</f>
        <v>11.5</v>
      </c>
      <c r="L78" s="145">
        <f>'[36]22nd'!I98</f>
        <v>11.5</v>
      </c>
      <c r="M78" s="148" t="s">
        <v>120</v>
      </c>
      <c r="N78" s="40" t="s">
        <v>120</v>
      </c>
      <c r="O78" s="40" t="s">
        <v>120</v>
      </c>
      <c r="P78" s="149" t="s">
        <v>120</v>
      </c>
      <c r="Q78" s="183" t="s">
        <v>120</v>
      </c>
      <c r="R78" s="166" t="s">
        <v>120</v>
      </c>
      <c r="S78" s="75" t="s">
        <v>120</v>
      </c>
      <c r="T78" s="15" t="str">
        <f>'[36]22nd'!J98</f>
        <v>A</v>
      </c>
      <c r="U78" s="62">
        <f>'[36]22nd'!K98</f>
        <v>2</v>
      </c>
      <c r="V78" s="63">
        <f>'[36]22nd'!L98</f>
        <v>2</v>
      </c>
      <c r="W78" s="64">
        <f>'[36]22nd'!M98</f>
        <v>1</v>
      </c>
      <c r="X78" s="157">
        <f>'[36]22nd'!N98</f>
        <v>1</v>
      </c>
      <c r="Y78" s="55">
        <f>'[36]22nd'!O98</f>
        <v>23</v>
      </c>
      <c r="Z78" s="18">
        <f>'[36]22nd'!P98</f>
        <v>23</v>
      </c>
      <c r="AA78" s="17">
        <f>'[36]22nd'!Q98</f>
        <v>11.5</v>
      </c>
      <c r="AB78" s="145">
        <f>'[36]22nd'!R98</f>
        <v>11.5</v>
      </c>
      <c r="AC78" s="148" t="s">
        <v>120</v>
      </c>
      <c r="AD78" s="40" t="s">
        <v>120</v>
      </c>
      <c r="AE78" s="40" t="s">
        <v>120</v>
      </c>
      <c r="AF78" s="149" t="s">
        <v>120</v>
      </c>
      <c r="AG78" s="166" t="s">
        <v>120</v>
      </c>
      <c r="AH78" s="75" t="s">
        <v>120</v>
      </c>
      <c r="AI78" s="15" t="str">
        <f>'[36]22nd'!$S$98</f>
        <v>G</v>
      </c>
    </row>
    <row r="79" spans="1:35" ht="12" customHeight="1" x14ac:dyDescent="0.2">
      <c r="A79" s="444" t="s">
        <v>55</v>
      </c>
      <c r="B79" s="445"/>
      <c r="C79" s="220"/>
      <c r="D79" s="228"/>
      <c r="E79" s="62">
        <f>'[36]22nd'!B99</f>
        <v>2</v>
      </c>
      <c r="F79" s="63">
        <f>'[36]22nd'!C99</f>
        <v>2</v>
      </c>
      <c r="G79" s="64">
        <f>'[36]22nd'!D99</f>
        <v>1</v>
      </c>
      <c r="H79" s="157">
        <f>'[36]22nd'!E99</f>
        <v>2</v>
      </c>
      <c r="I79" s="153">
        <f>'[36]22nd'!F99</f>
        <v>23</v>
      </c>
      <c r="J79" s="19">
        <f>'[36]22nd'!G99</f>
        <v>23</v>
      </c>
      <c r="K79" s="17">
        <f>'[36]22nd'!H99</f>
        <v>11.5</v>
      </c>
      <c r="L79" s="145">
        <f>'[36]22nd'!I99</f>
        <v>23</v>
      </c>
      <c r="M79" s="148" t="s">
        <v>120</v>
      </c>
      <c r="N79" s="40" t="s">
        <v>120</v>
      </c>
      <c r="O79" s="40" t="s">
        <v>120</v>
      </c>
      <c r="P79" s="149" t="s">
        <v>120</v>
      </c>
      <c r="Q79" s="183" t="s">
        <v>120</v>
      </c>
      <c r="R79" s="166" t="s">
        <v>120</v>
      </c>
      <c r="S79" s="75" t="s">
        <v>120</v>
      </c>
      <c r="T79" s="15" t="str">
        <f>'[36]22nd'!J99</f>
        <v>G</v>
      </c>
      <c r="U79" s="62">
        <f>'[36]22nd'!K99</f>
        <v>2</v>
      </c>
      <c r="V79" s="63">
        <f>'[36]22nd'!L99</f>
        <v>2</v>
      </c>
      <c r="W79" s="64">
        <f>'[36]22nd'!M99</f>
        <v>1</v>
      </c>
      <c r="X79" s="157">
        <f>'[36]22nd'!N99</f>
        <v>1</v>
      </c>
      <c r="Y79" s="55">
        <f>'[36]22nd'!O99</f>
        <v>23</v>
      </c>
      <c r="Z79" s="18">
        <f>'[36]22nd'!P99</f>
        <v>23</v>
      </c>
      <c r="AA79" s="17">
        <f>'[36]22nd'!Q99</f>
        <v>11.5</v>
      </c>
      <c r="AB79" s="145">
        <f>'[36]22nd'!R99</f>
        <v>11.5</v>
      </c>
      <c r="AC79" s="148" t="s">
        <v>120</v>
      </c>
      <c r="AD79" s="40" t="s">
        <v>120</v>
      </c>
      <c r="AE79" s="40" t="s">
        <v>120</v>
      </c>
      <c r="AF79" s="149" t="s">
        <v>120</v>
      </c>
      <c r="AG79" s="166" t="s">
        <v>120</v>
      </c>
      <c r="AH79" s="75" t="s">
        <v>120</v>
      </c>
      <c r="AI79" s="15" t="str">
        <f>'[36]22nd'!$S$99</f>
        <v>G</v>
      </c>
    </row>
    <row r="80" spans="1:35" ht="12" customHeight="1" x14ac:dyDescent="0.2">
      <c r="A80" s="444" t="s">
        <v>130</v>
      </c>
      <c r="B80" s="445"/>
      <c r="C80" s="220"/>
      <c r="D80" s="228"/>
      <c r="E80" s="62">
        <f>'[36]22nd'!B100</f>
        <v>5</v>
      </c>
      <c r="F80" s="63">
        <f>'[36]22nd'!C100</f>
        <v>4</v>
      </c>
      <c r="G80" s="64">
        <f>'[36]22nd'!D100</f>
        <v>2</v>
      </c>
      <c r="H80" s="157">
        <f>'[36]22nd'!E100</f>
        <v>2.2999999999999998</v>
      </c>
      <c r="I80" s="153">
        <f>'[36]22nd'!F100</f>
        <v>57.5</v>
      </c>
      <c r="J80" s="19">
        <f>'[36]22nd'!G100</f>
        <v>46</v>
      </c>
      <c r="K80" s="17">
        <f>'[36]22nd'!H100</f>
        <v>23</v>
      </c>
      <c r="L80" s="145">
        <f>'[36]22nd'!I100</f>
        <v>26.5</v>
      </c>
      <c r="M80" s="148" t="s">
        <v>120</v>
      </c>
      <c r="N80" s="40" t="s">
        <v>120</v>
      </c>
      <c r="O80" s="40" t="s">
        <v>120</v>
      </c>
      <c r="P80" s="149" t="s">
        <v>120</v>
      </c>
      <c r="Q80" s="183" t="s">
        <v>120</v>
      </c>
      <c r="R80" s="166" t="s">
        <v>120</v>
      </c>
      <c r="S80" s="75" t="s">
        <v>120</v>
      </c>
      <c r="T80" s="15" t="str">
        <f>'[36]22nd'!J100</f>
        <v>A</v>
      </c>
      <c r="U80" s="62">
        <f>'[36]22nd'!K100</f>
        <v>4</v>
      </c>
      <c r="V80" s="63">
        <f>'[36]22nd'!L100</f>
        <v>0</v>
      </c>
      <c r="W80" s="64">
        <f>'[36]22nd'!M100</f>
        <v>2</v>
      </c>
      <c r="X80" s="157">
        <f>'[36]22nd'!N100</f>
        <v>2</v>
      </c>
      <c r="Y80" s="55">
        <f>'[36]22nd'!O100</f>
        <v>46</v>
      </c>
      <c r="Z80" s="18">
        <f>'[36]22nd'!P100</f>
        <v>0</v>
      </c>
      <c r="AA80" s="17">
        <f>'[36]22nd'!Q100</f>
        <v>23</v>
      </c>
      <c r="AB80" s="145">
        <f>'[36]22nd'!R100</f>
        <v>23</v>
      </c>
      <c r="AC80" s="148" t="s">
        <v>120</v>
      </c>
      <c r="AD80" s="40" t="s">
        <v>120</v>
      </c>
      <c r="AE80" s="40" t="s">
        <v>120</v>
      </c>
      <c r="AF80" s="149" t="s">
        <v>120</v>
      </c>
      <c r="AG80" s="166" t="s">
        <v>120</v>
      </c>
      <c r="AH80" s="75" t="s">
        <v>120</v>
      </c>
      <c r="AI80" s="15" t="str">
        <f>'[36]22nd'!$S$100</f>
        <v>G</v>
      </c>
    </row>
    <row r="81" spans="1:35" ht="12" hidden="1" customHeight="1" x14ac:dyDescent="0.2">
      <c r="A81" s="444" t="s">
        <v>56</v>
      </c>
      <c r="B81" s="445"/>
      <c r="C81" s="220"/>
      <c r="D81" s="228"/>
      <c r="E81" s="62">
        <f>'[36]22nd'!B101</f>
        <v>0</v>
      </c>
      <c r="F81" s="63">
        <f>'[36]22nd'!C101</f>
        <v>0</v>
      </c>
      <c r="G81" s="64">
        <f>'[36]22nd'!D101</f>
        <v>0</v>
      </c>
      <c r="H81" s="157">
        <f>'[36]22nd'!E101</f>
        <v>0</v>
      </c>
      <c r="I81" s="153">
        <f>'[36]22nd'!F101</f>
        <v>0</v>
      </c>
      <c r="J81" s="19">
        <f>'[36]22nd'!G101</f>
        <v>0</v>
      </c>
      <c r="K81" s="17">
        <f>'[36]22nd'!H101</f>
        <v>0</v>
      </c>
      <c r="L81" s="145">
        <f>'[36]22nd'!I101</f>
        <v>0</v>
      </c>
      <c r="M81" s="148" t="s">
        <v>120</v>
      </c>
      <c r="N81" s="40" t="s">
        <v>120</v>
      </c>
      <c r="O81" s="40" t="s">
        <v>120</v>
      </c>
      <c r="P81" s="149" t="s">
        <v>120</v>
      </c>
      <c r="Q81" s="183" t="s">
        <v>120</v>
      </c>
      <c r="R81" s="166" t="s">
        <v>120</v>
      </c>
      <c r="S81" s="75" t="s">
        <v>120</v>
      </c>
      <c r="T81" s="15">
        <f>'[36]22nd'!J101</f>
        <v>0</v>
      </c>
      <c r="U81" s="62">
        <f>'[36]22nd'!K101</f>
        <v>0</v>
      </c>
      <c r="V81" s="63">
        <f>'[36]22nd'!L101</f>
        <v>0</v>
      </c>
      <c r="W81" s="64">
        <f>'[36]22nd'!M101</f>
        <v>0</v>
      </c>
      <c r="X81" s="157">
        <f>'[36]22nd'!N101</f>
        <v>0</v>
      </c>
      <c r="Y81" s="55">
        <f>'[36]22nd'!O101</f>
        <v>0</v>
      </c>
      <c r="Z81" s="18">
        <f>'[36]22nd'!P101</f>
        <v>0</v>
      </c>
      <c r="AA81" s="17">
        <f>'[36]22nd'!Q101</f>
        <v>0</v>
      </c>
      <c r="AB81" s="145">
        <f>'[36]22nd'!R101</f>
        <v>0</v>
      </c>
      <c r="AC81" s="148" t="s">
        <v>120</v>
      </c>
      <c r="AD81" s="40" t="s">
        <v>120</v>
      </c>
      <c r="AE81" s="40" t="s">
        <v>120</v>
      </c>
      <c r="AF81" s="149" t="s">
        <v>120</v>
      </c>
      <c r="AG81" s="166" t="s">
        <v>120</v>
      </c>
      <c r="AH81" s="75" t="s">
        <v>120</v>
      </c>
      <c r="AI81" s="15">
        <f>'[36]22nd'!$S$101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topLeftCell="A22"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'[1]23rd'!$E$17+'[1]23rd'!$F$17+'[1]23rd'!$G$17</f>
        <v>0</v>
      </c>
      <c r="D27" s="318">
        <f>'[1]23rd'!$H$17+'[1]23rd'!$I$17+'[1]23rd'!$J$17</f>
        <v>0</v>
      </c>
      <c r="E27" s="14">
        <f>'[1]23rd'!B3</f>
        <v>3</v>
      </c>
      <c r="F27" s="71">
        <f>'[1]23rd'!C3</f>
        <v>2</v>
      </c>
      <c r="G27" s="16">
        <f>'[1]23rd'!D3</f>
        <v>2</v>
      </c>
      <c r="H27" s="325">
        <f>'[1]23rd'!E3</f>
        <v>2</v>
      </c>
      <c r="I27" s="81">
        <f>'[1]23rd'!F3</f>
        <v>34.5</v>
      </c>
      <c r="J27" s="56">
        <f>'[1]23rd'!G3</f>
        <v>23</v>
      </c>
      <c r="K27" s="57">
        <f>'[1]23rd'!H3</f>
        <v>23</v>
      </c>
      <c r="L27" s="121">
        <f>'[1]23rd'!I3</f>
        <v>23</v>
      </c>
      <c r="M27" s="150">
        <f>'[1]23rd'!J3</f>
        <v>5</v>
      </c>
      <c r="N27" s="37">
        <f>'[1]23rd'!K3</f>
        <v>7.5</v>
      </c>
      <c r="O27" s="36">
        <f>'[1]23rd'!L3</f>
        <v>3</v>
      </c>
      <c r="P27" s="151">
        <f>'[1]23rd'!M3</f>
        <v>3.75</v>
      </c>
      <c r="Q27" s="165" t="str">
        <f>IF(D27="","",IF(D27&gt;=C27,"J",IF(D27&lt;C27,"L")))</f>
        <v>J</v>
      </c>
      <c r="R27" s="69" t="str">
        <f t="shared" ref="R27:R53" si="0">IF(J27="","",IF(J27&gt;=23,"J",IF(J27&lt;23,"L")))</f>
        <v>J</v>
      </c>
      <c r="S27" s="69" t="str">
        <f t="shared" ref="S27:S37" si="1">IF(J27="","",IF(J27&gt;=I27-8,"J",IF(J27&lt;I27-8,"L")))</f>
        <v>L</v>
      </c>
      <c r="T27" s="15" t="str">
        <f>'[1]23rd'!N3</f>
        <v>A</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G</v>
      </c>
    </row>
    <row r="28" spans="1:35" ht="12" customHeight="1" x14ac:dyDescent="0.2">
      <c r="A28" s="450" t="s">
        <v>2</v>
      </c>
      <c r="B28" s="451"/>
      <c r="C28" s="217">
        <f>'[2]23rd'!$E$17+'[2]23rd'!$F$17+'[2]23rd'!$G$17</f>
        <v>0</v>
      </c>
      <c r="D28" s="319">
        <f>'[2]23rd'!$H$17+'[2]23rd'!$I$17+'[2]23rd'!$J$17</f>
        <v>0</v>
      </c>
      <c r="E28" s="14">
        <f>'[2]23rd'!B3</f>
        <v>3</v>
      </c>
      <c r="F28" s="71">
        <f>'[2]23rd'!C3</f>
        <v>2</v>
      </c>
      <c r="G28" s="16">
        <f>'[2]23rd'!D3</f>
        <v>2</v>
      </c>
      <c r="H28" s="325">
        <f>'[2]23rd'!E3</f>
        <v>2</v>
      </c>
      <c r="I28" s="81">
        <f>'[2]23rd'!F3</f>
        <v>34.5</v>
      </c>
      <c r="J28" s="56">
        <f>'[2]23rd'!G3</f>
        <v>23</v>
      </c>
      <c r="K28" s="57">
        <f>'[2]23rd'!H3</f>
        <v>23</v>
      </c>
      <c r="L28" s="121">
        <f>'[2]23rd'!I3</f>
        <v>23</v>
      </c>
      <c r="M28" s="150">
        <f>'[2]23rd'!J3</f>
        <v>5</v>
      </c>
      <c r="N28" s="37">
        <f>'[2]23rd'!K3</f>
        <v>7.5</v>
      </c>
      <c r="O28" s="36">
        <f>'[2]23rd'!L3</f>
        <v>3</v>
      </c>
      <c r="P28" s="151">
        <f>'[2]23rd'!M3</f>
        <v>3.75</v>
      </c>
      <c r="Q28" s="165" t="str">
        <f t="shared" ref="Q28:Q53" si="4">IF(D28="","",IF(D28&gt;=C28,"J",IF(D28&lt;C28,"L")))</f>
        <v>J</v>
      </c>
      <c r="R28" s="69" t="str">
        <f t="shared" si="0"/>
        <v>J</v>
      </c>
      <c r="S28" s="69" t="str">
        <f t="shared" si="1"/>
        <v>L</v>
      </c>
      <c r="T28" s="15" t="str">
        <f>'[2]23rd'!N3</f>
        <v>A</v>
      </c>
      <c r="U28" s="14">
        <f>'[2]23rd'!O3</f>
        <v>3</v>
      </c>
      <c r="V28" s="71">
        <f>'[2]23rd'!P3</f>
        <v>2</v>
      </c>
      <c r="W28" s="16">
        <f>'[2]23rd'!Q3</f>
        <v>2</v>
      </c>
      <c r="X28" s="186">
        <f>'[2]23rd'!R3</f>
        <v>2</v>
      </c>
      <c r="Y28" s="81">
        <f>'[2]23rd'!S3</f>
        <v>34.5</v>
      </c>
      <c r="Z28" s="56">
        <f>'[2]23rd'!T3</f>
        <v>23</v>
      </c>
      <c r="AA28" s="17">
        <f>'[2]23rd'!U3</f>
        <v>23</v>
      </c>
      <c r="AB28" s="129">
        <f>'[2]23rd'!V3</f>
        <v>23</v>
      </c>
      <c r="AC28" s="119">
        <f>'[2]23rd'!W3</f>
        <v>5</v>
      </c>
      <c r="AD28" s="37">
        <f>'[2]23rd'!X3</f>
        <v>7.5</v>
      </c>
      <c r="AE28" s="36">
        <f>'[2]23rd'!Y3</f>
        <v>3</v>
      </c>
      <c r="AF28" s="124">
        <f>'[2]23rd'!Z3</f>
        <v>3.75</v>
      </c>
      <c r="AG28" s="126" t="str">
        <f t="shared" si="2"/>
        <v>J</v>
      </c>
      <c r="AH28" s="69" t="str">
        <f t="shared" si="3"/>
        <v>L</v>
      </c>
      <c r="AI28" s="15" t="str">
        <f>'[2]23rd'!$AA$3</f>
        <v>A</v>
      </c>
    </row>
    <row r="29" spans="1:35" ht="12" customHeight="1" x14ac:dyDescent="0.2">
      <c r="A29" s="450" t="s">
        <v>3</v>
      </c>
      <c r="B29" s="451"/>
      <c r="C29" s="217">
        <f>'[3]23rd'!$E$17+'[3]23rd'!$F$17+'[3]23rd'!$G$17</f>
        <v>0</v>
      </c>
      <c r="D29" s="319">
        <f>'[3]23rd'!$H$17+'[3]23rd'!$I$17+'[3]23rd'!$J$17</f>
        <v>0</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J</v>
      </c>
      <c r="R29" s="69" t="str">
        <f t="shared" si="0"/>
        <v>J</v>
      </c>
      <c r="S29" s="69" t="str">
        <f t="shared" si="1"/>
        <v>J</v>
      </c>
      <c r="T29" s="15" t="str">
        <f>'[3]23rd'!N3</f>
        <v>G</v>
      </c>
      <c r="U29" s="14">
        <f>'[3]23rd'!O3</f>
        <v>3</v>
      </c>
      <c r="V29" s="71">
        <f>'[3]23rd'!P3</f>
        <v>3</v>
      </c>
      <c r="W29" s="16">
        <f>'[3]23rd'!Q3</f>
        <v>2</v>
      </c>
      <c r="X29" s="186">
        <f>'[3]23rd'!R3</f>
        <v>2</v>
      </c>
      <c r="Y29" s="81">
        <f>'[3]23rd'!S3</f>
        <v>34.5</v>
      </c>
      <c r="Z29" s="56">
        <f>'[3]23rd'!T3</f>
        <v>34.5</v>
      </c>
      <c r="AA29" s="17">
        <f>'[3]23rd'!U3</f>
        <v>23</v>
      </c>
      <c r="AB29" s="129">
        <f>'[3]23rd'!V3</f>
        <v>23</v>
      </c>
      <c r="AC29" s="119">
        <f>'[3]23rd'!W3</f>
        <v>5</v>
      </c>
      <c r="AD29" s="37">
        <f>'[3]23rd'!X3</f>
        <v>5</v>
      </c>
      <c r="AE29" s="36">
        <f>'[3]23rd'!Y3</f>
        <v>3</v>
      </c>
      <c r="AF29" s="124">
        <f>'[3]23rd'!Z3</f>
        <v>3</v>
      </c>
      <c r="AG29" s="126" t="str">
        <f t="shared" si="2"/>
        <v>J</v>
      </c>
      <c r="AH29" s="69" t="str">
        <f t="shared" si="3"/>
        <v>J</v>
      </c>
      <c r="AI29" s="15" t="str">
        <f>'[3]23rd'!$AA$3</f>
        <v>G</v>
      </c>
    </row>
    <row r="30" spans="1:35" ht="12" customHeight="1" x14ac:dyDescent="0.2">
      <c r="A30" s="450" t="s">
        <v>119</v>
      </c>
      <c r="B30" s="451"/>
      <c r="C30" s="217">
        <f>'[4]23rd'!$E$17+'[4]23rd'!$F$17+'[4]23rd'!$G$17</f>
        <v>0</v>
      </c>
      <c r="D30" s="319">
        <f>'[4]23rd'!$H$17+'[4]23rd'!$I$17+'[4]23rd'!$J$17</f>
        <v>0</v>
      </c>
      <c r="E30" s="14">
        <f>'[4]23rd'!B3</f>
        <v>7</v>
      </c>
      <c r="F30" s="71">
        <f>'[4]23rd'!C3</f>
        <v>4</v>
      </c>
      <c r="G30" s="16">
        <f>'[4]23rd'!D3</f>
        <v>7</v>
      </c>
      <c r="H30" s="325">
        <f>'[4]23rd'!E3</f>
        <v>7</v>
      </c>
      <c r="I30" s="81">
        <f>'[4]23rd'!F3</f>
        <v>80.5</v>
      </c>
      <c r="J30" s="56">
        <f>'[4]23rd'!G3</f>
        <v>46</v>
      </c>
      <c r="K30" s="57">
        <f>'[4]23rd'!H3</f>
        <v>80.5</v>
      </c>
      <c r="L30" s="121">
        <f>'[4]23rd'!I3</f>
        <v>80.5</v>
      </c>
      <c r="M30" s="150">
        <f>'[4]23rd'!J3</f>
        <v>5.1428571428571432</v>
      </c>
      <c r="N30" s="37">
        <f>'[4]23rd'!K3</f>
        <v>9</v>
      </c>
      <c r="O30" s="36">
        <f>'[4]23rd'!L3</f>
        <v>2.5714285714285716</v>
      </c>
      <c r="P30" s="151">
        <f>'[4]23rd'!M3</f>
        <v>3.2727272727272729</v>
      </c>
      <c r="Q30" s="165" t="str">
        <f t="shared" si="4"/>
        <v>J</v>
      </c>
      <c r="R30" s="69" t="str">
        <f t="shared" si="0"/>
        <v>J</v>
      </c>
      <c r="S30" s="69" t="str">
        <f t="shared" si="1"/>
        <v>L</v>
      </c>
      <c r="T30" s="15" t="str">
        <f>'[4]23rd'!N3</f>
        <v>A</v>
      </c>
      <c r="U30" s="14">
        <f>'[4]23rd'!O3</f>
        <v>7</v>
      </c>
      <c r="V30" s="71">
        <f>'[4]23rd'!P3</f>
        <v>0</v>
      </c>
      <c r="W30" s="16">
        <f>'[4]23rd'!Q3</f>
        <v>3</v>
      </c>
      <c r="X30" s="186">
        <f>'[4]23rd'!R3</f>
        <v>0</v>
      </c>
      <c r="Y30" s="81">
        <f>'[4]23rd'!S3</f>
        <v>80.5</v>
      </c>
      <c r="Z30" s="56">
        <f>'[4]23rd'!T3</f>
        <v>0</v>
      </c>
      <c r="AA30" s="17">
        <f>'[4]23rd'!U3</f>
        <v>34.5</v>
      </c>
      <c r="AB30" s="129">
        <f>'[4]23rd'!V3</f>
        <v>0</v>
      </c>
      <c r="AC30" s="119">
        <f>'[4]23rd'!W3</f>
        <v>5.1428571428571432</v>
      </c>
      <c r="AD30" s="37" t="e">
        <f>'[4]23rd'!X3</f>
        <v>#DIV/0!</v>
      </c>
      <c r="AE30" s="36">
        <f>'[4]23rd'!Y3</f>
        <v>3.6</v>
      </c>
      <c r="AF30" s="124" t="e">
        <f>'[4]23rd'!Z3</f>
        <v>#DIV/0!</v>
      </c>
      <c r="AG30" s="126" t="str">
        <f t="shared" si="2"/>
        <v>L</v>
      </c>
      <c r="AH30" s="69" t="str">
        <f t="shared" si="3"/>
        <v>L</v>
      </c>
      <c r="AI30" s="15" t="str">
        <f>'[4]23rd'!$AA$3</f>
        <v>G</v>
      </c>
    </row>
    <row r="31" spans="1:35" ht="12" customHeight="1" x14ac:dyDescent="0.2">
      <c r="A31" s="450" t="s">
        <v>121</v>
      </c>
      <c r="B31" s="451"/>
      <c r="C31" s="217">
        <f>'[5]23rd'!$E$17+'[5]23rd'!$F$17+'[5]23rd'!$G$17</f>
        <v>0</v>
      </c>
      <c r="D31" s="319">
        <f>'[5]23rd'!$H$17+'[5]23rd'!$I$17+'[5]23rd'!$J$17</f>
        <v>0</v>
      </c>
      <c r="E31" s="14">
        <f>'[5]23rd'!B3</f>
        <v>6</v>
      </c>
      <c r="F31" s="71">
        <f>'[5]23rd'!C3</f>
        <v>5</v>
      </c>
      <c r="G31" s="16">
        <f>'[5]23rd'!D3</f>
        <v>2</v>
      </c>
      <c r="H31" s="325">
        <f>'[5]23rd'!E3</f>
        <v>3</v>
      </c>
      <c r="I31" s="81">
        <f>'[5]23rd'!F3</f>
        <v>69</v>
      </c>
      <c r="J31" s="56">
        <f>'[5]23rd'!G3</f>
        <v>57.5</v>
      </c>
      <c r="K31" s="57">
        <f>'[5]23rd'!H3</f>
        <v>23</v>
      </c>
      <c r="L31" s="121">
        <f>'[5]23rd'!I3</f>
        <v>34.5</v>
      </c>
      <c r="M31" s="150">
        <f>'[5]23rd'!J3</f>
        <v>4</v>
      </c>
      <c r="N31" s="37">
        <f>'[5]23rd'!K3</f>
        <v>4.8</v>
      </c>
      <c r="O31" s="36">
        <f>'[5]23rd'!L3</f>
        <v>3</v>
      </c>
      <c r="P31" s="151">
        <f>'[5]23rd'!M3</f>
        <v>3</v>
      </c>
      <c r="Q31" s="165" t="str">
        <f t="shared" si="4"/>
        <v>J</v>
      </c>
      <c r="R31" s="69" t="str">
        <f t="shared" si="0"/>
        <v>J</v>
      </c>
      <c r="S31" s="69" t="str">
        <f t="shared" si="1"/>
        <v>L</v>
      </c>
      <c r="T31" s="15" t="str">
        <f>'[5]23rd'!N3</f>
        <v>A</v>
      </c>
      <c r="U31" s="14">
        <f>'[5]23rd'!O3</f>
        <v>5</v>
      </c>
      <c r="V31" s="71">
        <f>'[5]23rd'!P3</f>
        <v>4</v>
      </c>
      <c r="W31" s="16">
        <f>'[5]23rd'!Q3</f>
        <v>1</v>
      </c>
      <c r="X31" s="186">
        <f>'[5]23rd'!R3</f>
        <v>2</v>
      </c>
      <c r="Y31" s="81">
        <f>'[5]23rd'!S3</f>
        <v>57.5</v>
      </c>
      <c r="Z31" s="56">
        <f>'[5]23rd'!T3</f>
        <v>46</v>
      </c>
      <c r="AA31" s="17">
        <f>'[5]23rd'!U3</f>
        <v>11.5</v>
      </c>
      <c r="AB31" s="129">
        <f>'[5]23rd'!V3</f>
        <v>23</v>
      </c>
      <c r="AC31" s="119">
        <f>'[5]23rd'!W3</f>
        <v>4.8</v>
      </c>
      <c r="AD31" s="37">
        <f>'[5]23rd'!X3</f>
        <v>6</v>
      </c>
      <c r="AE31" s="36">
        <f>'[5]23rd'!Y3</f>
        <v>4</v>
      </c>
      <c r="AF31" s="124">
        <f>'[5]23rd'!Z3</f>
        <v>4</v>
      </c>
      <c r="AG31" s="126" t="str">
        <f t="shared" si="2"/>
        <v>J</v>
      </c>
      <c r="AH31" s="69" t="str">
        <f t="shared" si="3"/>
        <v>L</v>
      </c>
      <c r="AI31" s="15" t="str">
        <f>'[5]23rd'!$AA$3</f>
        <v>A</v>
      </c>
    </row>
    <row r="32" spans="1:35" ht="12" customHeight="1" x14ac:dyDescent="0.2">
      <c r="A32" s="563" t="s">
        <v>129</v>
      </c>
      <c r="B32" s="564"/>
      <c r="C32" s="217">
        <v>1</v>
      </c>
      <c r="D32" s="319">
        <v>0</v>
      </c>
      <c r="E32" s="14">
        <f>'[6]23rd'!B3</f>
        <v>0</v>
      </c>
      <c r="F32" s="315">
        <f>'[6]23rd'!C3</f>
        <v>0.65</v>
      </c>
      <c r="G32" s="16">
        <f>'[6]23rd'!D3</f>
        <v>0</v>
      </c>
      <c r="H32" s="314">
        <f>'[6]23rd'!E3</f>
        <v>1.3</v>
      </c>
      <c r="I32" s="81">
        <f>'[6]23rd'!F3</f>
        <v>0</v>
      </c>
      <c r="J32" s="56">
        <f>'[6]23rd'!G3</f>
        <v>7.5</v>
      </c>
      <c r="K32" s="17">
        <f>'[6]23rd'!H3</f>
        <v>0</v>
      </c>
      <c r="L32" s="129">
        <f>'[6]23rd'!I3</f>
        <v>15</v>
      </c>
      <c r="M32" s="150" t="e">
        <f>'[6]23rd'!J3</f>
        <v>#DIV/0!</v>
      </c>
      <c r="N32" s="72">
        <f>'[6]23rd'!K3</f>
        <v>0</v>
      </c>
      <c r="O32" s="36" t="e">
        <f>'[6]23rd'!L3</f>
        <v>#DIV/0!</v>
      </c>
      <c r="P32" s="187">
        <f>'[6]23rd'!M3</f>
        <v>0</v>
      </c>
      <c r="Q32" s="165" t="str">
        <f>IF(D32="","",IF(D32&gt;=C32,"J",IF(D32&lt;C32,"L")))</f>
        <v>L</v>
      </c>
      <c r="R32" s="69" t="str">
        <f>IF(J32="","",IF(J32&gt;=23,"J",IF(J32&lt;23,"L")))</f>
        <v>L</v>
      </c>
      <c r="S32" s="69" t="str">
        <f t="shared" si="1"/>
        <v>J</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450" t="s">
        <v>5</v>
      </c>
      <c r="B33" s="451"/>
      <c r="C33" s="217">
        <f>'[7]23rd'!$E$17+'[7]23rd'!$F$17+'[7]23rd'!$G$17</f>
        <v>0</v>
      </c>
      <c r="D33" s="319">
        <f>'[7]23rd'!$H$17+'[7]23rd'!$I$17+'[7]23rd'!$J$17</f>
        <v>0</v>
      </c>
      <c r="E33" s="14">
        <f>'[7]23rd'!B3</f>
        <v>4</v>
      </c>
      <c r="F33" s="71">
        <f>'[7]23rd'!C3</f>
        <v>2</v>
      </c>
      <c r="G33" s="16">
        <f>'[7]23rd'!D3</f>
        <v>2</v>
      </c>
      <c r="H33" s="325">
        <f>'[7]23rd'!E3</f>
        <v>2</v>
      </c>
      <c r="I33" s="81">
        <f>'[7]23rd'!F3</f>
        <v>46</v>
      </c>
      <c r="J33" s="56">
        <f>'[7]23rd'!G3</f>
        <v>23</v>
      </c>
      <c r="K33" s="57">
        <f>'[7]23rd'!H3</f>
        <v>23</v>
      </c>
      <c r="L33" s="121">
        <f>'[7]23rd'!I3</f>
        <v>23</v>
      </c>
      <c r="M33" s="263" t="str">
        <f>'[7]23rd'!J3</f>
        <v>N/A</v>
      </c>
      <c r="N33" s="264" t="str">
        <f>'[7]23rd'!K3</f>
        <v>N/A</v>
      </c>
      <c r="O33" s="264" t="str">
        <f>'[7]23rd'!L3</f>
        <v>N/A</v>
      </c>
      <c r="P33" s="266" t="str">
        <f>'[7]23rd'!M3</f>
        <v>N/A</v>
      </c>
      <c r="Q33" s="165" t="str">
        <f t="shared" si="4"/>
        <v>J</v>
      </c>
      <c r="R33" s="69" t="str">
        <f t="shared" si="0"/>
        <v>J</v>
      </c>
      <c r="S33" s="69" t="str">
        <f t="shared" si="1"/>
        <v>L</v>
      </c>
      <c r="T33" s="15" t="str">
        <f>'[7]23rd'!N3</f>
        <v>A</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2"/>
        <v>J</v>
      </c>
      <c r="AH33" s="69" t="str">
        <f t="shared" si="3"/>
        <v>J</v>
      </c>
      <c r="AI33" s="15" t="str">
        <f>'[7]23rd'!$AA$3</f>
        <v>G</v>
      </c>
    </row>
    <row r="34" spans="1:36" ht="12" customHeight="1" x14ac:dyDescent="0.2">
      <c r="A34" s="450" t="s">
        <v>8</v>
      </c>
      <c r="B34" s="451"/>
      <c r="C34" s="217"/>
      <c r="D34" s="319"/>
      <c r="E34" s="14">
        <f>'[8]23rd'!B3</f>
        <v>16</v>
      </c>
      <c r="F34" s="71">
        <f>'[8]23rd'!C3</f>
        <v>15</v>
      </c>
      <c r="G34" s="16">
        <f>'[8]23rd'!D3</f>
        <v>7</v>
      </c>
      <c r="H34" s="325">
        <f>'[8]23rd'!E3</f>
        <v>8</v>
      </c>
      <c r="I34" s="81">
        <f>'[8]23rd'!F3</f>
        <v>184</v>
      </c>
      <c r="J34" s="56">
        <f>'[8]23rd'!G3</f>
        <v>172.5</v>
      </c>
      <c r="K34" s="57">
        <f>'[8]23rd'!H3</f>
        <v>80.5</v>
      </c>
      <c r="L34" s="121">
        <f>'[8]23rd'!I3</f>
        <v>92</v>
      </c>
      <c r="M34" s="263" t="str">
        <f>'[8]23rd'!J3</f>
        <v>N/A</v>
      </c>
      <c r="N34" s="264" t="str">
        <f>'[8]23rd'!K3</f>
        <v>N/A</v>
      </c>
      <c r="O34" s="264" t="str">
        <f>'[8]23rd'!L3</f>
        <v>N/A</v>
      </c>
      <c r="P34" s="266" t="str">
        <f>'[8]23rd'!M3</f>
        <v>N/A</v>
      </c>
      <c r="Q34" s="340" t="s">
        <v>120</v>
      </c>
      <c r="R34" s="69" t="str">
        <f t="shared" si="0"/>
        <v>J</v>
      </c>
      <c r="S34" s="69" t="str">
        <f t="shared" si="1"/>
        <v>L</v>
      </c>
      <c r="T34" s="15" t="str">
        <f>'[8]23rd'!N3</f>
        <v>G</v>
      </c>
      <c r="U34" s="14">
        <f>'[8]23rd'!O3</f>
        <v>15</v>
      </c>
      <c r="V34" s="71">
        <f>'[8]23rd'!P3</f>
        <v>16</v>
      </c>
      <c r="W34" s="16">
        <f>'[8]23rd'!Q3</f>
        <v>5</v>
      </c>
      <c r="X34" s="186">
        <f>'[8]23rd'!R3</f>
        <v>4</v>
      </c>
      <c r="Y34" s="81">
        <f>'[8]23rd'!S3</f>
        <v>172.5</v>
      </c>
      <c r="Z34" s="56">
        <f>'[8]23rd'!T3</f>
        <v>184</v>
      </c>
      <c r="AA34" s="17">
        <f>'[8]23rd'!U3</f>
        <v>57.5</v>
      </c>
      <c r="AB34" s="214">
        <f>'[8]23rd'!V3</f>
        <v>46</v>
      </c>
      <c r="AC34" s="321" t="str">
        <f>'[8]23rd'!W3</f>
        <v>N/A</v>
      </c>
      <c r="AD34" s="264" t="str">
        <f>'[8]23rd'!X3</f>
        <v>N/A</v>
      </c>
      <c r="AE34" s="264" t="str">
        <f>'[8]23rd'!Y3</f>
        <v>N/A</v>
      </c>
      <c r="AF34" s="265" t="str">
        <f>'[8]23rd'!Z3</f>
        <v>N/A</v>
      </c>
      <c r="AG34" s="126" t="str">
        <f t="shared" si="2"/>
        <v>J</v>
      </c>
      <c r="AH34" s="69" t="str">
        <f t="shared" si="3"/>
        <v>J</v>
      </c>
      <c r="AI34" s="15" t="str">
        <f>'[8]23rd'!$AA$3</f>
        <v>G</v>
      </c>
    </row>
    <row r="35" spans="1:36" ht="12" customHeight="1" x14ac:dyDescent="0.2">
      <c r="A35" s="316" t="s">
        <v>131</v>
      </c>
      <c r="B35" s="317"/>
      <c r="C35" s="217"/>
      <c r="D35" s="319"/>
      <c r="E35" s="14">
        <f>'[9]23rd'!B3</f>
        <v>3</v>
      </c>
      <c r="F35" s="301">
        <f>'[9]23rd'!C3</f>
        <v>2</v>
      </c>
      <c r="G35" s="16">
        <f>'[9]23rd'!D3</f>
        <v>2</v>
      </c>
      <c r="H35" s="327">
        <f>'[9]23rd'!E3</f>
        <v>2</v>
      </c>
      <c r="I35" s="14">
        <f>'[9]23rd'!F3</f>
        <v>34.5</v>
      </c>
      <c r="J35" s="301">
        <f>'[9]23rd'!G3</f>
        <v>23</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1"/>
        <v>L</v>
      </c>
      <c r="T35" s="323" t="str">
        <f>'[9]23rd'!N3</f>
        <v>A</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450" t="s">
        <v>67</v>
      </c>
      <c r="B36" s="451"/>
      <c r="C36" s="217"/>
      <c r="D36" s="319"/>
      <c r="E36" s="14">
        <f>'[10]23rd'!B3</f>
        <v>4</v>
      </c>
      <c r="F36" s="71">
        <f>'[10]23rd'!C3</f>
        <v>4</v>
      </c>
      <c r="G36" s="16">
        <f>'[10]23rd'!D3</f>
        <v>1</v>
      </c>
      <c r="H36" s="325">
        <f>'[10]23rd'!E3</f>
        <v>0</v>
      </c>
      <c r="I36" s="81">
        <f>'[10]23rd'!F3</f>
        <v>46</v>
      </c>
      <c r="J36" s="56">
        <f>'[10]23rd'!G3</f>
        <v>46</v>
      </c>
      <c r="K36" s="57">
        <f>'[10]23rd'!H3</f>
        <v>11.5</v>
      </c>
      <c r="L36" s="121">
        <f>'[10]23rd'!I3</f>
        <v>0</v>
      </c>
      <c r="M36" s="263" t="str">
        <f>'[10]23rd'!J3</f>
        <v>N/A</v>
      </c>
      <c r="N36" s="264" t="str">
        <f>'[10]23rd'!K3</f>
        <v>N/A</v>
      </c>
      <c r="O36" s="264" t="str">
        <f>'[10]23rd'!L3</f>
        <v>N/A</v>
      </c>
      <c r="P36" s="266" t="str">
        <f>'[10]23rd'!M3</f>
        <v>N/A</v>
      </c>
      <c r="Q36" s="340" t="s">
        <v>120</v>
      </c>
      <c r="R36" s="69" t="str">
        <f t="shared" si="0"/>
        <v>J</v>
      </c>
      <c r="S36" s="69" t="str">
        <f t="shared" si="1"/>
        <v>J</v>
      </c>
      <c r="T36" s="15" t="str">
        <f>'[10]23rd'!N3</f>
        <v>A</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448" t="s">
        <v>9</v>
      </c>
      <c r="B37" s="449"/>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1"/>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t="str">
        <f>'[11]23rd'!$AA$3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'[12]23rd'!$E$17+'[12]23rd'!$F$17+'[12]23rd'!$G$17</f>
        <v>0</v>
      </c>
      <c r="D42" s="291">
        <f>'[12]23rd'!$H$17+'[12]23rd'!$I$17+'[12]23rd'!$J$17</f>
        <v>0</v>
      </c>
      <c r="E42" s="14">
        <f>'[12]23rd'!B3</f>
        <v>3</v>
      </c>
      <c r="F42" s="71">
        <f>'[12]23rd'!C3</f>
        <v>2</v>
      </c>
      <c r="G42" s="16">
        <f>'[12]23rd'!D3</f>
        <v>2</v>
      </c>
      <c r="H42" s="186">
        <f>'[12]23rd'!E3</f>
        <v>3</v>
      </c>
      <c r="I42" s="81">
        <f>'[12]23rd'!F3</f>
        <v>34.5</v>
      </c>
      <c r="J42" s="56">
        <f>'[12]23rd'!G3</f>
        <v>23</v>
      </c>
      <c r="K42" s="57">
        <f>'[12]23rd'!H3</f>
        <v>23</v>
      </c>
      <c r="L42" s="161">
        <f>'[12]23rd'!I3</f>
        <v>34.5</v>
      </c>
      <c r="M42" s="150">
        <f>'[12]23rd'!J3</f>
        <v>6</v>
      </c>
      <c r="N42" s="37">
        <f>'[12]23rd'!K3</f>
        <v>9</v>
      </c>
      <c r="O42" s="36">
        <f>'[12]23rd'!L3</f>
        <v>3.6</v>
      </c>
      <c r="P42" s="124">
        <f>'[12]23rd'!M3</f>
        <v>3.6</v>
      </c>
      <c r="Q42" s="289" t="str">
        <f>IF(D42="","",IF(D42&gt;=C42,"J",IF(D42&lt;C42,"L")))</f>
        <v>J</v>
      </c>
      <c r="R42" s="184" t="str">
        <f>IF(J42="","",IF(J42&gt;=23,"J",IF(J42&lt;23,"L")))</f>
        <v>J</v>
      </c>
      <c r="S42" s="184" t="str">
        <f t="shared" ref="S42:S53" si="5">IF(J42="","",IF(J42&gt;=I42-8,"J",IF(J42&lt;I42-8,"L")))</f>
        <v>L</v>
      </c>
      <c r="T42" s="185" t="str">
        <f>'[12]23rd'!N3</f>
        <v>A</v>
      </c>
      <c r="U42" s="14">
        <f>'[12]23rd'!O3</f>
        <v>3</v>
      </c>
      <c r="V42" s="71">
        <f>'[12]23rd'!P3</f>
        <v>3</v>
      </c>
      <c r="W42" s="16">
        <f>'[12]23rd'!Q3</f>
        <v>1</v>
      </c>
      <c r="X42" s="186">
        <f>'[12]23rd'!R3</f>
        <v>2</v>
      </c>
      <c r="Y42" s="55">
        <f>'[12]23rd'!S3</f>
        <v>34.5</v>
      </c>
      <c r="Z42" s="56">
        <f>'[12]23rd'!T3</f>
        <v>34.5</v>
      </c>
      <c r="AA42" s="17">
        <f>'[12]23rd'!U3</f>
        <v>11.5</v>
      </c>
      <c r="AB42" s="129">
        <f>'[12]23rd'!V3</f>
        <v>23</v>
      </c>
      <c r="AC42" s="150">
        <f>'[12]23rd'!W3</f>
        <v>6</v>
      </c>
      <c r="AD42" s="37">
        <f>'[12]23rd'!X3</f>
        <v>6</v>
      </c>
      <c r="AE42" s="36">
        <f>'[12]23rd'!Y3</f>
        <v>4.5</v>
      </c>
      <c r="AF42" s="151">
        <f>'[12]23rd'!Z3</f>
        <v>3.6</v>
      </c>
      <c r="AG42" s="165" t="str">
        <f t="shared" ref="AG42:AG53" si="6">IF(Z42="","",IF(Z42&gt;=23,"J",IF(Z42&lt;23,"L")))</f>
        <v>J</v>
      </c>
      <c r="AH42" s="69" t="str">
        <f t="shared" ref="AH42:AH53" si="7">IF(Z42="","",IF(Z42&gt;=Y42-8,"J",IF(Z42&lt;Y42-8,"L")))</f>
        <v>J</v>
      </c>
      <c r="AI42" s="15" t="str">
        <f>'[12]23rd'!$AA$3</f>
        <v>G</v>
      </c>
    </row>
    <row r="43" spans="1:36" ht="12" customHeight="1" x14ac:dyDescent="0.2">
      <c r="A43" s="450" t="s">
        <v>6</v>
      </c>
      <c r="B43" s="451"/>
      <c r="C43" s="217">
        <f>'[13]23rd'!$E$17+'[13]23rd'!$F$17+'[13]23rd'!$G$17</f>
        <v>0</v>
      </c>
      <c r="D43" s="254">
        <f>'[13]23rd'!$H$17+'[13]23rd'!$I$17+'[13]23rd'!$J$17</f>
        <v>0</v>
      </c>
      <c r="E43" s="14">
        <f>'[13]23rd'!B3</f>
        <v>3</v>
      </c>
      <c r="F43" s="71">
        <f>'[13]23rd'!C3</f>
        <v>2</v>
      </c>
      <c r="G43" s="16">
        <f>'[13]23rd'!D3</f>
        <v>5</v>
      </c>
      <c r="H43" s="186">
        <f>'[13]23rd'!E3</f>
        <v>5</v>
      </c>
      <c r="I43" s="81">
        <f>'[13]23rd'!F3</f>
        <v>34.5</v>
      </c>
      <c r="J43" s="56">
        <f>'[13]23rd'!G3</f>
        <v>23</v>
      </c>
      <c r="K43" s="57">
        <f>'[13]23rd'!H3</f>
        <v>57.5</v>
      </c>
      <c r="L43" s="161">
        <f>'[13]23rd'!I3</f>
        <v>57.5</v>
      </c>
      <c r="M43" s="150">
        <f>'[13]23rd'!J3</f>
        <v>5.333333333333333</v>
      </c>
      <c r="N43" s="37">
        <f>'[13]23rd'!K3</f>
        <v>8</v>
      </c>
      <c r="O43" s="36">
        <f>'[13]23rd'!L3</f>
        <v>2</v>
      </c>
      <c r="P43" s="124">
        <f>'[13]23rd'!M3</f>
        <v>2.2857142857142856</v>
      </c>
      <c r="Q43" s="126" t="str">
        <f>IF(D43="","",IF(D43&gt;=C43,"J",IF(D43&lt;C43,"L")))</f>
        <v>J</v>
      </c>
      <c r="R43" s="90" t="str">
        <f>IF(J43="","",IF(J43&gt;=23,"J",IF(J43&lt;23,"L")))</f>
        <v>J</v>
      </c>
      <c r="S43" s="69" t="str">
        <f t="shared" si="5"/>
        <v>L</v>
      </c>
      <c r="T43" s="15" t="str">
        <f>'[13]23rd'!N3</f>
        <v>A</v>
      </c>
      <c r="U43" s="14">
        <f>'[13]23rd'!O3</f>
        <v>3</v>
      </c>
      <c r="V43" s="71">
        <f>'[13]23rd'!P3</f>
        <v>3</v>
      </c>
      <c r="W43" s="16">
        <f>'[13]23rd'!Q3</f>
        <v>5</v>
      </c>
      <c r="X43" s="186">
        <f>'[13]23rd'!R3</f>
        <v>5</v>
      </c>
      <c r="Y43" s="55">
        <f>'[13]23rd'!S3</f>
        <v>34.5</v>
      </c>
      <c r="Z43" s="56">
        <f>'[13]23rd'!T3</f>
        <v>34.5</v>
      </c>
      <c r="AA43" s="17">
        <f>'[13]23rd'!U3</f>
        <v>57.5</v>
      </c>
      <c r="AB43" s="129">
        <f>'[13]23rd'!V3</f>
        <v>57.5</v>
      </c>
      <c r="AC43" s="150">
        <f>'[13]23rd'!W3</f>
        <v>5.333333333333333</v>
      </c>
      <c r="AD43" s="37">
        <f>'[13]23rd'!X3</f>
        <v>5.333333333333333</v>
      </c>
      <c r="AE43" s="36">
        <f>'[13]23rd'!Y3</f>
        <v>2</v>
      </c>
      <c r="AF43" s="151">
        <f>'[13]23rd'!Z3</f>
        <v>2</v>
      </c>
      <c r="AG43" s="165" t="str">
        <f t="shared" si="6"/>
        <v>J</v>
      </c>
      <c r="AH43" s="69" t="str">
        <f t="shared" si="7"/>
        <v>J</v>
      </c>
      <c r="AI43" s="15" t="str">
        <f>'[13]23rd'!$AA$3</f>
        <v>G</v>
      </c>
    </row>
    <row r="44" spans="1:36" ht="12" customHeight="1" x14ac:dyDescent="0.2">
      <c r="A44" s="450" t="s">
        <v>7</v>
      </c>
      <c r="B44" s="451"/>
      <c r="C44" s="217">
        <f>'[14]23rd'!$E$17+'[14]23rd'!$F$17+'[14]23rd'!$G$17</f>
        <v>0</v>
      </c>
      <c r="D44" s="254">
        <f>'[14]23rd'!$H$17+'[14]23rd'!$I$17+'[14]23rd'!$J$17</f>
        <v>0</v>
      </c>
      <c r="E44" s="14">
        <f>'[14]23rd'!B3</f>
        <v>3</v>
      </c>
      <c r="F44" s="71">
        <f>'[14]23rd'!C3</f>
        <v>2</v>
      </c>
      <c r="G44" s="16">
        <f>'[14]23rd'!D3</f>
        <v>2</v>
      </c>
      <c r="H44" s="186">
        <f>'[14]23rd'!E3</f>
        <v>4</v>
      </c>
      <c r="I44" s="81">
        <f>'[14]23rd'!F3</f>
        <v>34.5</v>
      </c>
      <c r="J44" s="56">
        <f>'[14]23rd'!G3</f>
        <v>23</v>
      </c>
      <c r="K44" s="57">
        <f>'[14]23rd'!H3</f>
        <v>23</v>
      </c>
      <c r="L44" s="161">
        <f>'[14]23rd'!I3</f>
        <v>46</v>
      </c>
      <c r="M44" s="150">
        <f>'[14]23rd'!J3</f>
        <v>6</v>
      </c>
      <c r="N44" s="37">
        <f>'[14]23rd'!K3</f>
        <v>9</v>
      </c>
      <c r="O44" s="36">
        <f>'[14]23rd'!L3</f>
        <v>3.6</v>
      </c>
      <c r="P44" s="124">
        <f>'[14]23rd'!M3</f>
        <v>3</v>
      </c>
      <c r="Q44" s="126" t="str">
        <f>IF(D44="","",IF(D44&gt;=C44,"J",IF(D44&lt;C44,"L")))</f>
        <v>J</v>
      </c>
      <c r="R44" s="90" t="str">
        <f>IF(J44="","",IF(J44&gt;=23,"J",IF(J44&lt;23,"L")))</f>
        <v>J</v>
      </c>
      <c r="S44" s="69" t="str">
        <f t="shared" si="5"/>
        <v>L</v>
      </c>
      <c r="T44" s="15" t="str">
        <f>'[14]23rd'!N3</f>
        <v>A</v>
      </c>
      <c r="U44" s="14">
        <f>'[14]23rd'!O3</f>
        <v>3</v>
      </c>
      <c r="V44" s="71">
        <f>'[14]23rd'!P3</f>
        <v>3</v>
      </c>
      <c r="W44" s="16">
        <f>'[14]23rd'!Q3</f>
        <v>1</v>
      </c>
      <c r="X44" s="186">
        <f>'[14]23rd'!R3</f>
        <v>3</v>
      </c>
      <c r="Y44" s="55">
        <f>'[14]23rd'!S3</f>
        <v>34.5</v>
      </c>
      <c r="Z44" s="56">
        <f>'[14]23rd'!T3</f>
        <v>34.5</v>
      </c>
      <c r="AA44" s="17">
        <f>'[14]23rd'!U3</f>
        <v>11.5</v>
      </c>
      <c r="AB44" s="129">
        <f>'[14]23rd'!V3</f>
        <v>34.5</v>
      </c>
      <c r="AC44" s="150">
        <f>'[14]23rd'!W3</f>
        <v>6</v>
      </c>
      <c r="AD44" s="37">
        <f>'[14]23rd'!X3</f>
        <v>6</v>
      </c>
      <c r="AE44" s="36">
        <f>'[14]23rd'!Y3</f>
        <v>4.5</v>
      </c>
      <c r="AF44" s="151">
        <f>'[14]23rd'!Z3</f>
        <v>3</v>
      </c>
      <c r="AG44" s="165" t="str">
        <f t="shared" si="6"/>
        <v>J</v>
      </c>
      <c r="AH44" s="69" t="str">
        <f t="shared" si="7"/>
        <v>J</v>
      </c>
      <c r="AI44" s="15" t="str">
        <f>'[14]23rd'!$AA$3</f>
        <v>G</v>
      </c>
    </row>
    <row r="45" spans="1:36" ht="12" customHeight="1" x14ac:dyDescent="0.2">
      <c r="A45" s="450" t="s">
        <v>11</v>
      </c>
      <c r="B45" s="451"/>
      <c r="C45" s="217">
        <f>'[15]23rd'!$E$17+'[15]23rd'!$F$17+'[15]23rd'!$G$17</f>
        <v>0</v>
      </c>
      <c r="D45" s="254">
        <f>'[15]23rd'!$H$17+'[15]23rd'!$I$17+'[15]23rd'!$J$17</f>
        <v>0</v>
      </c>
      <c r="E45" s="14">
        <f>'[15]23rd'!B3</f>
        <v>4</v>
      </c>
      <c r="F45" s="71">
        <f>'[15]23rd'!C3</f>
        <v>4</v>
      </c>
      <c r="G45" s="16">
        <f>'[15]23rd'!D3</f>
        <v>4</v>
      </c>
      <c r="H45" s="186">
        <f>'[15]23rd'!E3</f>
        <v>4</v>
      </c>
      <c r="I45" s="81">
        <f>'[15]23rd'!F3</f>
        <v>46</v>
      </c>
      <c r="J45" s="56">
        <f>'[15]23rd'!G3</f>
        <v>46</v>
      </c>
      <c r="K45" s="57">
        <f>'[15]23rd'!H3</f>
        <v>46</v>
      </c>
      <c r="L45" s="161">
        <f>'[15]23rd'!I3</f>
        <v>46</v>
      </c>
      <c r="M45" s="150">
        <f>'[15]23rd'!J3</f>
        <v>7</v>
      </c>
      <c r="N45" s="37">
        <f>'[15]23rd'!K3</f>
        <v>7</v>
      </c>
      <c r="O45" s="36">
        <f>'[15]23rd'!L3</f>
        <v>3.5</v>
      </c>
      <c r="P45" s="124">
        <f>'[15]23rd'!M3</f>
        <v>3.5</v>
      </c>
      <c r="Q45" s="126" t="str">
        <f t="shared" si="4"/>
        <v>J</v>
      </c>
      <c r="R45" s="90" t="str">
        <f t="shared" si="0"/>
        <v>J</v>
      </c>
      <c r="S45" s="69" t="str">
        <f t="shared" si="5"/>
        <v>J</v>
      </c>
      <c r="T45" s="15" t="str">
        <f>'[15]23rd'!N3</f>
        <v>G</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6"/>
        <v>J</v>
      </c>
      <c r="AH45" s="69" t="str">
        <f t="shared" si="7"/>
        <v>J</v>
      </c>
      <c r="AI45" s="15" t="str">
        <f>'[15]23rd'!$AA$3</f>
        <v>G</v>
      </c>
    </row>
    <row r="46" spans="1:36" ht="12" customHeight="1" x14ac:dyDescent="0.2">
      <c r="A46" s="450" t="s">
        <v>10</v>
      </c>
      <c r="B46" s="451"/>
      <c r="C46" s="217">
        <f>'[16]23rd'!$E$17+'[16]23rd'!$F$17+'[16]23rd'!$G$17</f>
        <v>0</v>
      </c>
      <c r="D46" s="254">
        <f>'[16]23rd'!$H$17+'[16]23rd'!$I$17+'[16]23rd'!$J$17</f>
        <v>0</v>
      </c>
      <c r="E46" s="14">
        <f>'[16]23rd'!B3</f>
        <v>4</v>
      </c>
      <c r="F46" s="71">
        <f>'[16]23rd'!C3</f>
        <v>4</v>
      </c>
      <c r="G46" s="16">
        <f>'[16]23rd'!D3</f>
        <v>7</v>
      </c>
      <c r="H46" s="186">
        <f>'[16]23rd'!E3</f>
        <v>9</v>
      </c>
      <c r="I46" s="81">
        <f>'[16]23rd'!F3</f>
        <v>46</v>
      </c>
      <c r="J46" s="56">
        <f>'[16]23rd'!G3</f>
        <v>46</v>
      </c>
      <c r="K46" s="57">
        <f>'[16]23rd'!H3</f>
        <v>80.5</v>
      </c>
      <c r="L46" s="161">
        <f>'[16]23rd'!I3</f>
        <v>103.5</v>
      </c>
      <c r="M46" s="150">
        <f>'[16]23rd'!J3</f>
        <v>7.5</v>
      </c>
      <c r="N46" s="37">
        <f>'[16]23rd'!K3</f>
        <v>7.5</v>
      </c>
      <c r="O46" s="36">
        <f>'[16]23rd'!L3</f>
        <v>2.7272727272727271</v>
      </c>
      <c r="P46" s="124">
        <f>'[16]23rd'!M3</f>
        <v>2.3076923076923075</v>
      </c>
      <c r="Q46" s="126" t="str">
        <f t="shared" si="4"/>
        <v>J</v>
      </c>
      <c r="R46" s="90" t="str">
        <f t="shared" si="0"/>
        <v>J</v>
      </c>
      <c r="S46" s="69" t="str">
        <f t="shared" si="5"/>
        <v>J</v>
      </c>
      <c r="T46" s="15" t="str">
        <f>'[16]23rd'!N3</f>
        <v>G</v>
      </c>
      <c r="U46" s="14">
        <f>'[16]23rd'!O3</f>
        <v>4</v>
      </c>
      <c r="V46" s="71">
        <f>'[16]23rd'!P3</f>
        <v>5</v>
      </c>
      <c r="W46" s="16">
        <f>'[16]23rd'!Q3</f>
        <v>4</v>
      </c>
      <c r="X46" s="186">
        <f>'[16]23rd'!R3</f>
        <v>4</v>
      </c>
      <c r="Y46" s="55">
        <f>'[16]23rd'!S3</f>
        <v>46</v>
      </c>
      <c r="Z46" s="56">
        <f>'[16]23rd'!T3</f>
        <v>57.5</v>
      </c>
      <c r="AA46" s="17">
        <f>'[16]23rd'!U3</f>
        <v>46</v>
      </c>
      <c r="AB46" s="129">
        <f>'[16]23rd'!V3</f>
        <v>46</v>
      </c>
      <c r="AC46" s="150">
        <f>'[16]23rd'!W3</f>
        <v>7.5</v>
      </c>
      <c r="AD46" s="37">
        <f>'[16]23rd'!X3</f>
        <v>6</v>
      </c>
      <c r="AE46" s="36">
        <f>'[16]23rd'!Y3</f>
        <v>3.75</v>
      </c>
      <c r="AF46" s="151">
        <f>'[16]23rd'!Z3</f>
        <v>3.3333333333333335</v>
      </c>
      <c r="AG46" s="165" t="str">
        <f t="shared" si="6"/>
        <v>J</v>
      </c>
      <c r="AH46" s="69" t="str">
        <f t="shared" si="7"/>
        <v>J</v>
      </c>
      <c r="AI46" s="15" t="str">
        <f>'[16]23rd'!$AA$3</f>
        <v>G</v>
      </c>
    </row>
    <row r="47" spans="1:36" ht="12" customHeight="1" x14ac:dyDescent="0.2">
      <c r="A47" s="450" t="s">
        <v>13</v>
      </c>
      <c r="B47" s="451"/>
      <c r="C47" s="217">
        <f>'[17]23rd'!$E$17+'[17]23rd'!$F$17+'[17]23rd'!$G$17</f>
        <v>0</v>
      </c>
      <c r="D47" s="254">
        <f>'[17]23rd'!$H$17+'[17]23rd'!$I$17+'[17]23rd'!$J$17</f>
        <v>0</v>
      </c>
      <c r="E47" s="14">
        <f>'[17]23rd'!B3</f>
        <v>6</v>
      </c>
      <c r="F47" s="71">
        <f>'[17]23rd'!C3</f>
        <v>5</v>
      </c>
      <c r="G47" s="16">
        <f>'[17]23rd'!D3</f>
        <v>3</v>
      </c>
      <c r="H47" s="186">
        <f>'[17]23rd'!E3</f>
        <v>4</v>
      </c>
      <c r="I47" s="81">
        <f>'[17]23rd'!F3</f>
        <v>69</v>
      </c>
      <c r="J47" s="56">
        <f>'[17]23rd'!G3</f>
        <v>57.5</v>
      </c>
      <c r="K47" s="57">
        <f>'[17]23rd'!H3</f>
        <v>34.5</v>
      </c>
      <c r="L47" s="161">
        <f>'[17]23rd'!I3</f>
        <v>46</v>
      </c>
      <c r="M47" s="150">
        <f>'[17]23rd'!J3</f>
        <v>4.5</v>
      </c>
      <c r="N47" s="72">
        <f>'[17]23rd'!K3</f>
        <v>5.4</v>
      </c>
      <c r="O47" s="36">
        <f>'[17]23rd'!L3</f>
        <v>3</v>
      </c>
      <c r="P47" s="244">
        <f>'[17]23rd'!M3</f>
        <v>3</v>
      </c>
      <c r="Q47" s="126" t="str">
        <f t="shared" si="4"/>
        <v>J</v>
      </c>
      <c r="R47" s="90" t="str">
        <f t="shared" si="0"/>
        <v>J</v>
      </c>
      <c r="S47" s="69" t="str">
        <f t="shared" si="5"/>
        <v>L</v>
      </c>
      <c r="T47" s="15" t="str">
        <f>'[17]23rd'!N3</f>
        <v>A</v>
      </c>
      <c r="U47" s="14">
        <f>'[17]23rd'!O3</f>
        <v>5</v>
      </c>
      <c r="V47" s="71">
        <f>'[17]23rd'!P3</f>
        <v>5</v>
      </c>
      <c r="W47" s="16">
        <f>'[17]23rd'!Q3</f>
        <v>1</v>
      </c>
      <c r="X47" s="186">
        <f>'[17]23rd'!R3</f>
        <v>1</v>
      </c>
      <c r="Y47" s="55">
        <f>'[17]23rd'!S3</f>
        <v>57.5</v>
      </c>
      <c r="Z47" s="56">
        <f>'[17]23rd'!T3</f>
        <v>57.5</v>
      </c>
      <c r="AA47" s="17">
        <f>'[17]23rd'!U3</f>
        <v>11.5</v>
      </c>
      <c r="AB47" s="129">
        <f>'[17]23rd'!V3</f>
        <v>11.5</v>
      </c>
      <c r="AC47" s="150">
        <f>'[17]23rd'!W3</f>
        <v>5.4</v>
      </c>
      <c r="AD47" s="72">
        <f>'[17]23rd'!X3</f>
        <v>5.4</v>
      </c>
      <c r="AE47" s="36">
        <f>'[17]23rd'!Y3</f>
        <v>4.5</v>
      </c>
      <c r="AF47" s="187">
        <f>'[17]23rd'!Z3</f>
        <v>4.5</v>
      </c>
      <c r="AG47" s="165" t="str">
        <f t="shared" si="6"/>
        <v>J</v>
      </c>
      <c r="AH47" s="69" t="str">
        <f t="shared" si="7"/>
        <v>J</v>
      </c>
      <c r="AI47" s="15" t="str">
        <f>'[17]23rd'!$AA$3</f>
        <v>G</v>
      </c>
    </row>
    <row r="48" spans="1:36" ht="12" customHeight="1" x14ac:dyDescent="0.2">
      <c r="A48" s="450" t="s">
        <v>123</v>
      </c>
      <c r="B48" s="451"/>
      <c r="C48" s="217">
        <f>'[18]23rd'!$E$17+'[18]23rd'!$F$17+'[18]23rd'!$G$17</f>
        <v>0</v>
      </c>
      <c r="D48" s="254">
        <f>'[18]23rd'!$H$17+'[18]23rd'!$I$17+'[18]23rd'!$J$17</f>
        <v>0</v>
      </c>
      <c r="E48" s="14">
        <f>'[18]23rd'!B3</f>
        <v>6</v>
      </c>
      <c r="F48" s="71">
        <f>'[18]23rd'!C3</f>
        <v>5</v>
      </c>
      <c r="G48" s="16">
        <f>'[18]23rd'!D3</f>
        <v>4</v>
      </c>
      <c r="H48" s="186">
        <f>'[18]23rd'!E3</f>
        <v>4</v>
      </c>
      <c r="I48" s="81">
        <f>'[18]23rd'!F3</f>
        <v>69</v>
      </c>
      <c r="J48" s="56">
        <f>'[18]23rd'!G3</f>
        <v>57.5</v>
      </c>
      <c r="K48" s="57">
        <f>'[18]23rd'!H3</f>
        <v>46</v>
      </c>
      <c r="L48" s="161">
        <f>'[18]23rd'!I3</f>
        <v>46</v>
      </c>
      <c r="M48" s="150">
        <f>'[18]23rd'!J3</f>
        <v>6.166666666666667</v>
      </c>
      <c r="N48" s="37">
        <f>'[18]23rd'!K3</f>
        <v>7.4</v>
      </c>
      <c r="O48" s="36">
        <f>'[18]23rd'!L3</f>
        <v>3.7</v>
      </c>
      <c r="P48" s="124">
        <f>'[18]23rd'!M3</f>
        <v>4.1111111111111107</v>
      </c>
      <c r="Q48" s="126" t="str">
        <f t="shared" si="4"/>
        <v>J</v>
      </c>
      <c r="R48" s="90" t="str">
        <f t="shared" si="0"/>
        <v>J</v>
      </c>
      <c r="S48" s="69" t="str">
        <f t="shared" si="5"/>
        <v>L</v>
      </c>
      <c r="T48" s="15" t="str">
        <f>'[18]23rd'!N3</f>
        <v>A</v>
      </c>
      <c r="U48" s="14">
        <f>'[18]23rd'!O3</f>
        <v>6</v>
      </c>
      <c r="V48" s="71">
        <f>'[18]23rd'!P3</f>
        <v>2</v>
      </c>
      <c r="W48" s="16">
        <f>'[18]23rd'!Q3</f>
        <v>2</v>
      </c>
      <c r="X48" s="186">
        <f>'[18]23rd'!R3</f>
        <v>4</v>
      </c>
      <c r="Y48" s="55">
        <f>'[18]23rd'!S3</f>
        <v>69</v>
      </c>
      <c r="Z48" s="56">
        <f>'[18]23rd'!T3</f>
        <v>23</v>
      </c>
      <c r="AA48" s="17">
        <f>'[18]23rd'!U3</f>
        <v>23</v>
      </c>
      <c r="AB48" s="129">
        <f>'[18]23rd'!V3</f>
        <v>46</v>
      </c>
      <c r="AC48" s="150">
        <f>'[18]23rd'!W3</f>
        <v>6.166666666666667</v>
      </c>
      <c r="AD48" s="37">
        <f>'[18]23rd'!X3</f>
        <v>18.5</v>
      </c>
      <c r="AE48" s="36">
        <f>'[18]23rd'!Y3</f>
        <v>4.625</v>
      </c>
      <c r="AF48" s="151">
        <f>'[18]23rd'!Z3</f>
        <v>6.166666666666667</v>
      </c>
      <c r="AG48" s="165" t="str">
        <f t="shared" si="6"/>
        <v>J</v>
      </c>
      <c r="AH48" s="69" t="str">
        <f t="shared" si="7"/>
        <v>L</v>
      </c>
      <c r="AI48" s="15" t="str">
        <f>'[18]23rd'!$AA$3</f>
        <v>G</v>
      </c>
    </row>
    <row r="49" spans="1:35" ht="12" customHeight="1" x14ac:dyDescent="0.2">
      <c r="A49" s="450" t="s">
        <v>12</v>
      </c>
      <c r="B49" s="451"/>
      <c r="C49" s="217">
        <f>'[19]23rd'!$E$17+'[19]23rd'!$F$17+'[19]23rd'!$G$17</f>
        <v>0</v>
      </c>
      <c r="D49" s="254">
        <f>'[19]23rd'!$H$17+'[19]23rd'!$I$17+'[19]23rd'!$J$17</f>
        <v>0</v>
      </c>
      <c r="E49" s="14">
        <f>'[19]23rd'!B3</f>
        <v>3</v>
      </c>
      <c r="F49" s="71">
        <f>'[19]23rd'!C3</f>
        <v>2</v>
      </c>
      <c r="G49" s="16">
        <f>'[19]23rd'!D3</f>
        <v>2</v>
      </c>
      <c r="H49" s="186">
        <f>'[19]23rd'!E3</f>
        <v>2</v>
      </c>
      <c r="I49" s="81">
        <f>'[19]23rd'!F3</f>
        <v>34.5</v>
      </c>
      <c r="J49" s="56">
        <f>'[19]23rd'!G3</f>
        <v>23</v>
      </c>
      <c r="K49" s="57">
        <f>'[19]23rd'!H3</f>
        <v>23</v>
      </c>
      <c r="L49" s="161">
        <f>'[19]23rd'!I3</f>
        <v>23</v>
      </c>
      <c r="M49" s="150">
        <f>'[19]23rd'!J3</f>
        <v>6.666666666666667</v>
      </c>
      <c r="N49" s="72">
        <f>'[19]23rd'!K3</f>
        <v>10</v>
      </c>
      <c r="O49" s="36">
        <f>'[19]23rd'!L3</f>
        <v>4</v>
      </c>
      <c r="P49" s="244">
        <f>'[19]23rd'!M3</f>
        <v>5</v>
      </c>
      <c r="Q49" s="126" t="str">
        <f t="shared" si="4"/>
        <v>J</v>
      </c>
      <c r="R49" s="90" t="str">
        <f t="shared" si="0"/>
        <v>J</v>
      </c>
      <c r="S49" s="69" t="str">
        <f t="shared" si="5"/>
        <v>L</v>
      </c>
      <c r="T49" s="15" t="str">
        <f>'[19]23rd'!N3</f>
        <v>A</v>
      </c>
      <c r="U49" s="14">
        <f>'[19]23rd'!O3</f>
        <v>3</v>
      </c>
      <c r="V49" s="71">
        <f>'[19]23rd'!P3</f>
        <v>2</v>
      </c>
      <c r="W49" s="16">
        <f>'[19]23rd'!Q3</f>
        <v>1</v>
      </c>
      <c r="X49" s="186">
        <f>'[19]23rd'!R3</f>
        <v>2</v>
      </c>
      <c r="Y49" s="55">
        <f>'[19]23rd'!S3</f>
        <v>34.5</v>
      </c>
      <c r="Z49" s="56">
        <f>'[19]23rd'!T3</f>
        <v>23</v>
      </c>
      <c r="AA49" s="17">
        <f>'[19]23rd'!U3</f>
        <v>11.5</v>
      </c>
      <c r="AB49" s="129">
        <f>'[19]23rd'!V3</f>
        <v>23</v>
      </c>
      <c r="AC49" s="150">
        <f>'[19]23rd'!W3</f>
        <v>6.666666666666667</v>
      </c>
      <c r="AD49" s="72">
        <f>'[19]23rd'!X3</f>
        <v>10</v>
      </c>
      <c r="AE49" s="36">
        <f>'[19]23rd'!Y3</f>
        <v>5</v>
      </c>
      <c r="AF49" s="187">
        <f>'[19]23rd'!Z3</f>
        <v>5</v>
      </c>
      <c r="AG49" s="165" t="str">
        <f t="shared" si="6"/>
        <v>J</v>
      </c>
      <c r="AH49" s="69" t="str">
        <f t="shared" si="7"/>
        <v>L</v>
      </c>
      <c r="AI49" s="15" t="str">
        <f>'[19]23rd'!$AA$3</f>
        <v>A</v>
      </c>
    </row>
    <row r="50" spans="1:35" ht="12" customHeight="1" x14ac:dyDescent="0.2">
      <c r="A50" s="488" t="s">
        <v>118</v>
      </c>
      <c r="B50" s="489"/>
      <c r="C50" s="217">
        <f>'[20]23rd'!$E$17+'[20]23rd'!$F$17+'[20]23rd'!$G$17</f>
        <v>0</v>
      </c>
      <c r="D50" s="254">
        <f>'[20]23rd'!$H$17+'[20]23rd'!$I$17+'[20]23rd'!$J$17</f>
        <v>0</v>
      </c>
      <c r="E50" s="14">
        <f>'[20]23rd'!B3</f>
        <v>2</v>
      </c>
      <c r="F50" s="71">
        <f>'[20]23rd'!C3</f>
        <v>2</v>
      </c>
      <c r="G50" s="16">
        <f>'[20]23rd'!D3</f>
        <v>2</v>
      </c>
      <c r="H50" s="186">
        <f>'[20]23rd'!E3</f>
        <v>2</v>
      </c>
      <c r="I50" s="81">
        <f>'[20]23rd'!F3</f>
        <v>23</v>
      </c>
      <c r="J50" s="56">
        <f>'[20]23rd'!G3</f>
        <v>23</v>
      </c>
      <c r="K50" s="57">
        <f>'[20]23rd'!H3</f>
        <v>23</v>
      </c>
      <c r="L50" s="161">
        <f>'[20]23rd'!I3</f>
        <v>23</v>
      </c>
      <c r="M50" s="150">
        <f>'[20]23rd'!J3</f>
        <v>6</v>
      </c>
      <c r="N50" s="37">
        <f>'[20]23rd'!K3</f>
        <v>6</v>
      </c>
      <c r="O50" s="36">
        <f>'[20]23rd'!L3</f>
        <v>3</v>
      </c>
      <c r="P50" s="124">
        <f>'[20]23rd'!M3</f>
        <v>3</v>
      </c>
      <c r="Q50" s="126" t="str">
        <f t="shared" si="4"/>
        <v>J</v>
      </c>
      <c r="R50" s="90" t="str">
        <f t="shared" si="0"/>
        <v>J</v>
      </c>
      <c r="S50" s="69" t="str">
        <f t="shared" si="5"/>
        <v>J</v>
      </c>
      <c r="T50" s="15" t="str">
        <f>'[20]23rd'!N3</f>
        <v>G</v>
      </c>
      <c r="U50" s="14">
        <f>'[20]23rd'!O3</f>
        <v>2</v>
      </c>
      <c r="V50" s="71">
        <f>'[20]23rd'!P3</f>
        <v>2</v>
      </c>
      <c r="W50" s="16">
        <f>'[20]23rd'!Q3</f>
        <v>2</v>
      </c>
      <c r="X50" s="186">
        <f>'[20]23rd'!R3</f>
        <v>2</v>
      </c>
      <c r="Y50" s="55">
        <f>'[20]23rd'!S3</f>
        <v>23</v>
      </c>
      <c r="Z50" s="56">
        <f>'[20]23rd'!T3</f>
        <v>23</v>
      </c>
      <c r="AA50" s="17">
        <f>'[20]23rd'!U3</f>
        <v>23</v>
      </c>
      <c r="AB50" s="129">
        <f>'[20]23rd'!V3</f>
        <v>23</v>
      </c>
      <c r="AC50" s="150">
        <f>'[20]23rd'!W3</f>
        <v>6</v>
      </c>
      <c r="AD50" s="37">
        <f>'[20]23rd'!X3</f>
        <v>6</v>
      </c>
      <c r="AE50" s="36">
        <f>'[20]23rd'!Y3</f>
        <v>3</v>
      </c>
      <c r="AF50" s="151">
        <f>'[20]23rd'!Z3</f>
        <v>3</v>
      </c>
      <c r="AG50" s="165" t="str">
        <f t="shared" si="6"/>
        <v>J</v>
      </c>
      <c r="AH50" s="69" t="str">
        <f t="shared" si="7"/>
        <v>J</v>
      </c>
      <c r="AI50" s="15" t="str">
        <f>'[20]23rd'!$AA$3</f>
        <v>G</v>
      </c>
    </row>
    <row r="51" spans="1:35" ht="12" customHeight="1" x14ac:dyDescent="0.2">
      <c r="A51" s="450" t="s">
        <v>127</v>
      </c>
      <c r="B51" s="451"/>
      <c r="C51" s="217">
        <f>'[21]23rd'!$E$17+'[21]23rd'!$F$17+'[21]23rd'!$G$17</f>
        <v>0</v>
      </c>
      <c r="D51" s="254">
        <f>'[21]23rd'!$H$17+'[21]23rd'!$I$17+'[21]23rd'!$J$17</f>
        <v>0</v>
      </c>
      <c r="E51" s="14">
        <f>'[21]23rd'!B3</f>
        <v>3</v>
      </c>
      <c r="F51" s="71">
        <f>'[21]23rd'!C3</f>
        <v>2</v>
      </c>
      <c r="G51" s="16">
        <f>'[21]23rd'!D3</f>
        <v>4</v>
      </c>
      <c r="H51" s="186">
        <f>'[21]23rd'!E3</f>
        <v>5</v>
      </c>
      <c r="I51" s="81">
        <f>'[21]23rd'!F3</f>
        <v>34.5</v>
      </c>
      <c r="J51" s="56">
        <f>'[21]23rd'!G3</f>
        <v>23</v>
      </c>
      <c r="K51" s="57">
        <f>'[21]23rd'!H3</f>
        <v>46</v>
      </c>
      <c r="L51" s="161">
        <f>'[21]23rd'!I3</f>
        <v>57.5</v>
      </c>
      <c r="M51" s="150">
        <f>'[21]23rd'!J3</f>
        <v>8</v>
      </c>
      <c r="N51" s="37">
        <f>'[21]23rd'!K3</f>
        <v>12</v>
      </c>
      <c r="O51" s="36">
        <f>'[21]23rd'!L3</f>
        <v>3.4285714285714284</v>
      </c>
      <c r="P51" s="124">
        <f>'[21]23rd'!M3</f>
        <v>3.4285714285714284</v>
      </c>
      <c r="Q51" s="126" t="str">
        <f t="shared" si="4"/>
        <v>J</v>
      </c>
      <c r="R51" s="90" t="str">
        <f t="shared" si="0"/>
        <v>J</v>
      </c>
      <c r="S51" s="69" t="str">
        <f t="shared" si="5"/>
        <v>L</v>
      </c>
      <c r="T51" s="15" t="str">
        <f>'[21]23rd'!N3</f>
        <v>A</v>
      </c>
      <c r="U51" s="14">
        <f>'[21]23rd'!O3</f>
        <v>3</v>
      </c>
      <c r="V51" s="71">
        <f>'[21]23rd'!P3</f>
        <v>3</v>
      </c>
      <c r="W51" s="16">
        <f>'[21]23rd'!Q3</f>
        <v>4</v>
      </c>
      <c r="X51" s="186">
        <f>'[21]23rd'!R3</f>
        <v>5</v>
      </c>
      <c r="Y51" s="55">
        <f>'[21]23rd'!S3</f>
        <v>34.5</v>
      </c>
      <c r="Z51" s="56">
        <f>'[21]23rd'!T3</f>
        <v>34.5</v>
      </c>
      <c r="AA51" s="17">
        <f>'[21]23rd'!U3</f>
        <v>46</v>
      </c>
      <c r="AB51" s="129">
        <f>'[21]23rd'!V3</f>
        <v>57.5</v>
      </c>
      <c r="AC51" s="150">
        <f>'[21]23rd'!W3</f>
        <v>8</v>
      </c>
      <c r="AD51" s="37">
        <f>'[21]23rd'!X3</f>
        <v>8</v>
      </c>
      <c r="AE51" s="36">
        <f>'[21]23rd'!Y3</f>
        <v>3.4285714285714284</v>
      </c>
      <c r="AF51" s="151">
        <f>'[21]23rd'!Z3</f>
        <v>3</v>
      </c>
      <c r="AG51" s="165" t="str">
        <f t="shared" si="6"/>
        <v>J</v>
      </c>
      <c r="AH51" s="69" t="str">
        <f t="shared" si="7"/>
        <v>J</v>
      </c>
      <c r="AI51" s="15" t="str">
        <f>'[21]23rd'!$AA$3</f>
        <v>G</v>
      </c>
    </row>
    <row r="52" spans="1:35" ht="12" customHeight="1" x14ac:dyDescent="0.2">
      <c r="A52" s="486" t="s">
        <v>14</v>
      </c>
      <c r="B52" s="487"/>
      <c r="C52" s="217">
        <f>'[22]23rd'!$E$17+'[22]23rd'!$F$17+'[22]23rd'!$G$17</f>
        <v>0</v>
      </c>
      <c r="D52" s="254">
        <f>'[22]23rd'!$H$17+'[22]23rd'!$I$17+'[22]23rd'!$J$17</f>
        <v>0</v>
      </c>
      <c r="E52" s="14">
        <f>'[22]23rd'!B3</f>
        <v>7</v>
      </c>
      <c r="F52" s="71">
        <f>'[22]23rd'!C3</f>
        <v>5.65</v>
      </c>
      <c r="G52" s="16">
        <f>'[22]23rd'!D3</f>
        <v>4</v>
      </c>
      <c r="H52" s="186">
        <f>'[22]23rd'!E3</f>
        <v>4</v>
      </c>
      <c r="I52" s="81">
        <f>'[22]23rd'!F3</f>
        <v>76.5</v>
      </c>
      <c r="J52" s="56">
        <f>'[22]23rd'!G3</f>
        <v>65</v>
      </c>
      <c r="K52" s="57">
        <f>'[22]23rd'!H3</f>
        <v>46</v>
      </c>
      <c r="L52" s="161">
        <f>'[22]23rd'!I3</f>
        <v>46</v>
      </c>
      <c r="M52" s="150">
        <f>'[22]23rd'!J3</f>
        <v>4.9624060150375939</v>
      </c>
      <c r="N52" s="72">
        <f>'[22]23rd'!K3</f>
        <v>5.8407079646017692</v>
      </c>
      <c r="O52" s="36">
        <f>'[22]23rd'!L3</f>
        <v>3.0985915492957745</v>
      </c>
      <c r="P52" s="244">
        <f>'[22]23rd'!M3</f>
        <v>3.4196891191709842</v>
      </c>
      <c r="Q52" s="126" t="str">
        <f t="shared" si="4"/>
        <v>J</v>
      </c>
      <c r="R52" s="90" t="str">
        <f t="shared" si="0"/>
        <v>J</v>
      </c>
      <c r="S52" s="69" t="str">
        <f t="shared" si="5"/>
        <v>L</v>
      </c>
      <c r="T52" s="15" t="str">
        <f>'[22]23rd'!N3</f>
        <v>A</v>
      </c>
      <c r="U52" s="14">
        <f>'[22]23rd'!O3</f>
        <v>6</v>
      </c>
      <c r="V52" s="71">
        <f>'[22]23rd'!P3</f>
        <v>5</v>
      </c>
      <c r="W52" s="16">
        <f>'[22]23rd'!Q3</f>
        <v>4</v>
      </c>
      <c r="X52" s="186">
        <f>'[22]23rd'!R3</f>
        <v>4</v>
      </c>
      <c r="Y52" s="55">
        <f>'[22]23rd'!S3</f>
        <v>69</v>
      </c>
      <c r="Z52" s="56">
        <f>'[22]23rd'!T3</f>
        <v>57.5</v>
      </c>
      <c r="AA52" s="17">
        <f>'[22]23rd'!U3</f>
        <v>46</v>
      </c>
      <c r="AB52" s="129">
        <f>'[22]23rd'!V3</f>
        <v>46</v>
      </c>
      <c r="AC52" s="150">
        <f>'[22]23rd'!W3</f>
        <v>5.5</v>
      </c>
      <c r="AD52" s="72">
        <f>'[22]23rd'!X3</f>
        <v>6.6</v>
      </c>
      <c r="AE52" s="36">
        <f>'[22]23rd'!Y3</f>
        <v>3.3</v>
      </c>
      <c r="AF52" s="187">
        <f>'[22]23rd'!Z3</f>
        <v>3.6666666666666665</v>
      </c>
      <c r="AG52" s="165" t="str">
        <f t="shared" si="6"/>
        <v>J</v>
      </c>
      <c r="AH52" s="69" t="str">
        <f t="shared" si="7"/>
        <v>L</v>
      </c>
      <c r="AI52" s="15" t="str">
        <f>'[22]23rd'!$AA$3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'[23]23rd'!B32</f>
        <v>3</v>
      </c>
      <c r="F58" s="88">
        <f>'[23]23rd'!C32</f>
        <v>0</v>
      </c>
      <c r="G58" s="89">
        <f>'[23]23rd'!D32</f>
        <v>2</v>
      </c>
      <c r="H58" s="132">
        <f>'[23]23rd'!E32</f>
        <v>0</v>
      </c>
      <c r="I58" s="120">
        <f>'[23]23rd'!F32</f>
        <v>34.5</v>
      </c>
      <c r="J58" s="53">
        <f>'[23]23rd'!G32</f>
        <v>0</v>
      </c>
      <c r="K58" s="54">
        <f>'[23]23rd'!H32</f>
        <v>23</v>
      </c>
      <c r="L58" s="290">
        <f>'[23]23rd'!I32</f>
        <v>0</v>
      </c>
      <c r="M58" s="118">
        <f>'[23]23rd'!J32</f>
        <v>4.666666666666667</v>
      </c>
      <c r="N58" s="39" t="e">
        <f>'[23]23rd'!K32</f>
        <v>#DIV/0!</v>
      </c>
      <c r="O58" s="38">
        <f>'[23]23rd'!L32</f>
        <v>2.8</v>
      </c>
      <c r="P58" s="123" t="e">
        <f>'[23]23rd'!M32</f>
        <v>#DIV/0!</v>
      </c>
      <c r="Q58" s="251" t="s">
        <v>120</v>
      </c>
      <c r="R58" s="90" t="str">
        <f>IF(J58="","",IF(E58=0,"J",IF(J58&gt;=23,"J",IF(J58&lt;23,"L"))))</f>
        <v>L</v>
      </c>
      <c r="S58" s="90" t="str">
        <f>IF(J58="","",IF(J58&gt;=I58-8,"J",IF(J58&lt;I58-8,"L")))</f>
        <v>L</v>
      </c>
      <c r="T58" s="262" t="str">
        <f>'[23]23rd'!N32</f>
        <v>Closed</v>
      </c>
      <c r="U58" s="87">
        <f>'[23]23rd'!O32</f>
        <v>2</v>
      </c>
      <c r="V58" s="88">
        <f>'[23]23rd'!P32</f>
        <v>0</v>
      </c>
      <c r="W58" s="89">
        <f>'[23]23rd'!Q32</f>
        <v>1</v>
      </c>
      <c r="X58" s="132">
        <f>'[23]23rd'!R32</f>
        <v>0</v>
      </c>
      <c r="Y58" s="247">
        <f>'[23]23rd'!S32</f>
        <v>23</v>
      </c>
      <c r="Z58" s="260">
        <f>'[23]23rd'!T32</f>
        <v>0</v>
      </c>
      <c r="AA58" s="248">
        <f>'[23]23rd'!U32</f>
        <v>11.5</v>
      </c>
      <c r="AB58" s="261">
        <f>'[23]23rd'!V32</f>
        <v>0</v>
      </c>
      <c r="AC58" s="118">
        <f>'[23]23rd'!W32</f>
        <v>7</v>
      </c>
      <c r="AD58" s="39" t="e">
        <f>'[23]23rd'!X32</f>
        <v>#DIV/0!</v>
      </c>
      <c r="AE58" s="38">
        <f>'[23]23rd'!Y32</f>
        <v>4.666666666666667</v>
      </c>
      <c r="AF58" s="123" t="e">
        <f>'[23]23rd'!Z32</f>
        <v>#DIV/0!</v>
      </c>
      <c r="AG58" s="125" t="str">
        <f>IF(Z58="","",IF(U58=0,"J",IF(Z58&gt;=23,"J",IF(Z58&lt;23,"L"))))</f>
        <v>L</v>
      </c>
      <c r="AH58" s="90" t="str">
        <f>IF(Z58="","",IF(Z58&gt;=Y58-8,"J",IF(Z58&lt;Y58-8,"L")))</f>
        <v>L</v>
      </c>
      <c r="AI58" s="68" t="str">
        <f>'[23]23rd'!$AA$32</f>
        <v>Closed</v>
      </c>
    </row>
    <row r="59" spans="1:35" ht="12" customHeight="1" x14ac:dyDescent="0.2">
      <c r="A59" s="450" t="s">
        <v>17</v>
      </c>
      <c r="B59" s="451"/>
      <c r="C59" s="220">
        <f>'[23]23rd'!$E$17+'[23]23rd'!$F$17+'[23]23rd'!$G$17</f>
        <v>0</v>
      </c>
      <c r="D59" s="228">
        <f>'[23]23rd'!$H$17+'[23]23rd'!$I$17+'[23]23rd'!$J$17</f>
        <v>0</v>
      </c>
      <c r="E59" s="62">
        <f>'[23]23rd'!B3</f>
        <v>4</v>
      </c>
      <c r="F59" s="63">
        <f>'[23]23rd'!C3</f>
        <v>3</v>
      </c>
      <c r="G59" s="64">
        <f>'[23]23rd'!D3</f>
        <v>3</v>
      </c>
      <c r="H59" s="133">
        <f>'[23]23rd'!E3</f>
        <v>4</v>
      </c>
      <c r="I59" s="81">
        <f>'[23]23rd'!F3</f>
        <v>46</v>
      </c>
      <c r="J59" s="56">
        <f>'[23]23rd'!G3</f>
        <v>34.5</v>
      </c>
      <c r="K59" s="57">
        <f>'[23]23rd'!H3</f>
        <v>34.5</v>
      </c>
      <c r="L59" s="121">
        <f>'[23]23rd'!I3</f>
        <v>46</v>
      </c>
      <c r="M59" s="119">
        <f>'[23]23rd'!J3</f>
        <v>7</v>
      </c>
      <c r="N59" s="37">
        <f>'[23]23rd'!K3</f>
        <v>9.3333333333333339</v>
      </c>
      <c r="O59" s="36">
        <f>'[23]23rd'!L3</f>
        <v>4</v>
      </c>
      <c r="P59" s="124">
        <f>'[23]23rd'!M3</f>
        <v>4</v>
      </c>
      <c r="Q59" s="126" t="str">
        <f t="shared" ref="Q59:Q66" si="8">IF(D59="","",IF(D59&gt;=C59,"J",IF(D59&lt;C59,"L")))</f>
        <v>J</v>
      </c>
      <c r="R59" s="90" t="str">
        <f t="shared" ref="R59:R66" si="9">IF(J59="","",IF(J59&gt;=23,"J",IF(J59&lt;23,"L")))</f>
        <v>J</v>
      </c>
      <c r="S59" s="69" t="str">
        <f t="shared" ref="S59:S65" si="10">IF(J59="","",IF(J59&gt;=I59-8,"J",IF(J59&lt;I59-8,"L")))</f>
        <v>L</v>
      </c>
      <c r="T59" s="15" t="str">
        <f>'[23]23rd'!N3</f>
        <v>G</v>
      </c>
      <c r="U59" s="62">
        <f>'[23]23rd'!O3</f>
        <v>3</v>
      </c>
      <c r="V59" s="63">
        <f>'[23]23rd'!P3</f>
        <v>2</v>
      </c>
      <c r="W59" s="64">
        <f>'[23]23rd'!Q3</f>
        <v>1</v>
      </c>
      <c r="X59" s="133">
        <f>'[23]23rd'!R3</f>
        <v>0</v>
      </c>
      <c r="Y59" s="81">
        <f>'[23]23rd'!S3</f>
        <v>34.5</v>
      </c>
      <c r="Z59" s="56">
        <f>'[23]23rd'!T3</f>
        <v>23</v>
      </c>
      <c r="AA59" s="17">
        <f>'[23]23rd'!U3</f>
        <v>11.5</v>
      </c>
      <c r="AB59" s="129">
        <f>'[23]23rd'!V3</f>
        <v>0</v>
      </c>
      <c r="AC59" s="119">
        <f>'[23]23rd'!W3</f>
        <v>9.3333333333333339</v>
      </c>
      <c r="AD59" s="37">
        <f>'[23]23rd'!X3</f>
        <v>14</v>
      </c>
      <c r="AE59" s="36">
        <f>'[23]23rd'!Y3</f>
        <v>7</v>
      </c>
      <c r="AF59" s="124">
        <f>'[23]23rd'!Z3</f>
        <v>14</v>
      </c>
      <c r="AG59" s="126" t="str">
        <f t="shared" ref="AG59:AG65" si="11">IF(Z59="","",IF(Z59&gt;=23,"J",IF(Z59&lt;23,"L")))</f>
        <v>J</v>
      </c>
      <c r="AH59" s="69" t="str">
        <f t="shared" ref="AH59:AH65" si="12">IF(Z59="","",IF(Z59&gt;=Y59-8,"J",IF(Z59&lt;Y59-8,"L")))</f>
        <v>L</v>
      </c>
      <c r="AI59" s="15" t="str">
        <f>'[23]23rd'!$AA$3</f>
        <v>G</v>
      </c>
    </row>
    <row r="60" spans="1:35" ht="12" customHeight="1" thickBot="1" x14ac:dyDescent="0.25">
      <c r="A60" s="450" t="s">
        <v>21</v>
      </c>
      <c r="B60" s="451"/>
      <c r="C60" s="220">
        <f>'[24]23rd'!$E$17+'[24]23rd'!$F$17+'[24]23rd'!$G$17</f>
        <v>0</v>
      </c>
      <c r="D60" s="228">
        <f>'[24]23rd'!$H$17+'[24]23rd'!$I$17+'[24]23rd'!$J$17</f>
        <v>0</v>
      </c>
      <c r="E60" s="62">
        <f>'[24]23rd'!B3</f>
        <v>3</v>
      </c>
      <c r="F60" s="63">
        <f>'[24]23rd'!C3</f>
        <v>2</v>
      </c>
      <c r="G60" s="64">
        <f>'[24]23rd'!D3</f>
        <v>3</v>
      </c>
      <c r="H60" s="133">
        <f>'[24]23rd'!E3</f>
        <v>2</v>
      </c>
      <c r="I60" s="81">
        <f>'[24]23rd'!F3</f>
        <v>34.5</v>
      </c>
      <c r="J60" s="56">
        <f>'[24]23rd'!G3</f>
        <v>23</v>
      </c>
      <c r="K60" s="57">
        <f>'[24]23rd'!H3</f>
        <v>34.5</v>
      </c>
      <c r="L60" s="121">
        <f>'[24]23rd'!I3</f>
        <v>23</v>
      </c>
      <c r="M60" s="119">
        <f>'[24]23rd'!J3</f>
        <v>7.333333333333333</v>
      </c>
      <c r="N60" s="37">
        <f>'[24]23rd'!K3</f>
        <v>11</v>
      </c>
      <c r="O60" s="36">
        <f>'[24]23rd'!L3</f>
        <v>3.6666666666666665</v>
      </c>
      <c r="P60" s="124">
        <f>'[24]23rd'!M3</f>
        <v>5.5</v>
      </c>
      <c r="Q60" s="126" t="str">
        <f t="shared" si="8"/>
        <v>J</v>
      </c>
      <c r="R60" s="90" t="str">
        <f t="shared" si="9"/>
        <v>J</v>
      </c>
      <c r="S60" s="69" t="str">
        <f>IF(J60="","",IF(J60&gt;=I60-8,"J",IF(J60&lt;I60-8,"L")))</f>
        <v>L</v>
      </c>
      <c r="T60" s="15" t="str">
        <f>'[24]23rd'!N3</f>
        <v>A</v>
      </c>
      <c r="U60" s="62">
        <f>'[24]23rd'!O3</f>
        <v>3</v>
      </c>
      <c r="V60" s="63">
        <f>'[24]23rd'!P3</f>
        <v>3</v>
      </c>
      <c r="W60" s="64">
        <f>'[24]23rd'!Q3</f>
        <v>2</v>
      </c>
      <c r="X60" s="133">
        <f>'[24]23rd'!R3</f>
        <v>1</v>
      </c>
      <c r="Y60" s="81">
        <f>'[24]23rd'!S3</f>
        <v>34.5</v>
      </c>
      <c r="Z60" s="56">
        <f>'[24]23rd'!T3</f>
        <v>34.5</v>
      </c>
      <c r="AA60" s="17">
        <f>'[24]23rd'!U3</f>
        <v>23</v>
      </c>
      <c r="AB60" s="129">
        <f>'[24]23rd'!V3</f>
        <v>11.5</v>
      </c>
      <c r="AC60" s="119">
        <f>'[24]23rd'!W3</f>
        <v>7.333333333333333</v>
      </c>
      <c r="AD60" s="37">
        <f>'[24]23rd'!X3</f>
        <v>7.333333333333333</v>
      </c>
      <c r="AE60" s="36">
        <f>'[24]23rd'!Y3</f>
        <v>4.4000000000000004</v>
      </c>
      <c r="AF60" s="124">
        <f>'[24]23rd'!Z3</f>
        <v>5.5</v>
      </c>
      <c r="AG60" s="126" t="str">
        <f>IF(Z60="","",IF(Z60&gt;=23,"J",IF(Z60&lt;23,"L")))</f>
        <v>J</v>
      </c>
      <c r="AH60" s="69" t="str">
        <f>IF(Z60="","",IF(Z60&gt;=Y60-8,"J",IF(Z60&lt;Y60-8,"L")))</f>
        <v>J</v>
      </c>
      <c r="AI60" s="15" t="str">
        <f>'[24]23rd'!$AA$3</f>
        <v>G</v>
      </c>
    </row>
    <row r="61" spans="1:35" ht="12" customHeight="1" x14ac:dyDescent="0.2">
      <c r="A61" s="444" t="s">
        <v>52</v>
      </c>
      <c r="B61" s="445"/>
      <c r="C61" s="220">
        <f>'[25]23rd'!$E$17+'[25]23rd'!$F$17+'[25]23rd'!$G$17</f>
        <v>0</v>
      </c>
      <c r="D61" s="228">
        <f>'[25]23rd'!$H$17+'[25]23rd'!$I$17+'[25]23rd'!$J$17</f>
        <v>0</v>
      </c>
      <c r="E61" s="62">
        <f>'[25]23rd'!B3</f>
        <v>4</v>
      </c>
      <c r="F61" s="63">
        <f>'[25]23rd'!C3</f>
        <v>3</v>
      </c>
      <c r="G61" s="64">
        <f>'[25]23rd'!D3</f>
        <v>4</v>
      </c>
      <c r="H61" s="157">
        <f>'[25]23rd'!E3</f>
        <v>4</v>
      </c>
      <c r="I61" s="55">
        <f>'[25]23rd'!F3</f>
        <v>46</v>
      </c>
      <c r="J61" s="56">
        <f>'[25]23rd'!G3</f>
        <v>34.5</v>
      </c>
      <c r="K61" s="57">
        <f>'[25]23rd'!H3</f>
        <v>46</v>
      </c>
      <c r="L61" s="161">
        <f>'[25]23rd'!I3</f>
        <v>46</v>
      </c>
      <c r="M61" s="150">
        <f>'[25]23rd'!J3</f>
        <v>8.25</v>
      </c>
      <c r="N61" s="37">
        <f>'[25]23rd'!K3</f>
        <v>11</v>
      </c>
      <c r="O61" s="36">
        <f>'[25]23rd'!L3</f>
        <v>4.125</v>
      </c>
      <c r="P61" s="151">
        <f>'[25]23rd'!M3</f>
        <v>4.7142857142857144</v>
      </c>
      <c r="Q61" s="249" t="str">
        <f>IF(D61="","",IF(D61&gt;=C61,"J",IF(D61&lt;C61,"L")))</f>
        <v>J</v>
      </c>
      <c r="R61" s="90" t="str">
        <f>IF(J61="","",IF(J61&gt;=23,"J",IF(J61&lt;23,"L")))</f>
        <v>J</v>
      </c>
      <c r="S61" s="69" t="str">
        <f>IF(J61="","",IF(J61&gt;=I61-8,"J",IF(J61&lt;I61-8,"L")))</f>
        <v>L</v>
      </c>
      <c r="T61" s="15" t="str">
        <f>'[25]23rd'!N3</f>
        <v>A</v>
      </c>
      <c r="U61" s="62">
        <f>'[25]23rd'!O3</f>
        <v>4</v>
      </c>
      <c r="V61" s="63">
        <f>'[25]23rd'!P3</f>
        <v>4</v>
      </c>
      <c r="W61" s="64">
        <f>'[25]23rd'!Q3</f>
        <v>3</v>
      </c>
      <c r="X61" s="157">
        <f>'[25]23rd'!R3</f>
        <v>3</v>
      </c>
      <c r="Y61" s="55">
        <f>'[25]23rd'!S3</f>
        <v>46</v>
      </c>
      <c r="Z61" s="56">
        <f>'[25]23rd'!T3</f>
        <v>46</v>
      </c>
      <c r="AA61" s="17">
        <f>'[25]23rd'!U3</f>
        <v>34.5</v>
      </c>
      <c r="AB61" s="144">
        <f>'[25]23rd'!V3</f>
        <v>34.5</v>
      </c>
      <c r="AC61" s="150">
        <f>'[25]23rd'!W3</f>
        <v>8.25</v>
      </c>
      <c r="AD61" s="37">
        <f>'[25]23rd'!X3</f>
        <v>8.25</v>
      </c>
      <c r="AE61" s="36">
        <f>'[25]23rd'!Y3</f>
        <v>4.7142857142857144</v>
      </c>
      <c r="AF61" s="151">
        <f>'[25]23rd'!Z3</f>
        <v>4.7142857142857144</v>
      </c>
      <c r="AG61" s="165" t="str">
        <f>IF(Z61="","",IF(Z61&gt;=23,"J",IF(Z61&lt;23,"L")))</f>
        <v>J</v>
      </c>
      <c r="AH61" s="69" t="str">
        <f>IF(Z61="","",IF(Z61&gt;=Y61-8,"J",IF(Z61&lt;Y61-8,"L")))</f>
        <v>J</v>
      </c>
      <c r="AI61" s="15" t="str">
        <f>'[25]23rd'!$AA$3</f>
        <v>G</v>
      </c>
    </row>
    <row r="62" spans="1:35" ht="12" customHeight="1" x14ac:dyDescent="0.2">
      <c r="A62" s="450" t="s">
        <v>19</v>
      </c>
      <c r="B62" s="451"/>
      <c r="C62" s="220">
        <f>'[26]23rd'!$E$17+'[26]23rd'!$F$17+'[26]23rd'!$G$17</f>
        <v>0</v>
      </c>
      <c r="D62" s="228">
        <f>'[26]23rd'!$H$17+'[26]23rd'!$I$17+'[26]23rd'!$J$17</f>
        <v>0</v>
      </c>
      <c r="E62" s="62">
        <f>'[26]23rd'!B3</f>
        <v>4</v>
      </c>
      <c r="F62" s="63">
        <f>'[26]23rd'!C3</f>
        <v>2</v>
      </c>
      <c r="G62" s="64">
        <f>'[26]23rd'!D3</f>
        <v>3</v>
      </c>
      <c r="H62" s="133">
        <f>'[26]23rd'!E3</f>
        <v>2</v>
      </c>
      <c r="I62" s="81">
        <f>'[26]23rd'!F3</f>
        <v>46</v>
      </c>
      <c r="J62" s="56">
        <f>'[26]23rd'!G3</f>
        <v>23</v>
      </c>
      <c r="K62" s="57">
        <f>'[26]23rd'!H3</f>
        <v>34.5</v>
      </c>
      <c r="L62" s="121">
        <f>'[26]23rd'!I3</f>
        <v>23</v>
      </c>
      <c r="M62" s="119">
        <f>'[26]23rd'!J3</f>
        <v>7</v>
      </c>
      <c r="N62" s="37">
        <f>'[26]23rd'!K3</f>
        <v>14</v>
      </c>
      <c r="O62" s="36">
        <f>'[26]23rd'!L3</f>
        <v>4</v>
      </c>
      <c r="P62" s="124">
        <f>'[26]23rd'!M3</f>
        <v>7</v>
      </c>
      <c r="Q62" s="126" t="str">
        <f t="shared" si="8"/>
        <v>J</v>
      </c>
      <c r="R62" s="90" t="str">
        <f t="shared" si="9"/>
        <v>J</v>
      </c>
      <c r="S62" s="69" t="str">
        <f>IF(J62="","",IF(J62&gt;=I62-8,"J",IF(J62&lt;I62-8,"L")))</f>
        <v>L</v>
      </c>
      <c r="T62" s="15" t="str">
        <f>'[26]23rd'!N3</f>
        <v>G</v>
      </c>
      <c r="U62" s="62">
        <f>'[26]23rd'!O3</f>
        <v>4</v>
      </c>
      <c r="V62" s="63">
        <f>'[26]23rd'!P3</f>
        <v>2</v>
      </c>
      <c r="W62" s="64">
        <f>'[26]23rd'!Q3</f>
        <v>1</v>
      </c>
      <c r="X62" s="133">
        <f>'[26]23rd'!R3</f>
        <v>1</v>
      </c>
      <c r="Y62" s="81">
        <f>'[26]23rd'!S3</f>
        <v>46</v>
      </c>
      <c r="Z62" s="56">
        <f>'[26]23rd'!T3</f>
        <v>23</v>
      </c>
      <c r="AA62" s="17">
        <f>'[26]23rd'!U3</f>
        <v>11.5</v>
      </c>
      <c r="AB62" s="129">
        <f>'[26]23rd'!V3</f>
        <v>11.5</v>
      </c>
      <c r="AC62" s="119">
        <f>'[26]23rd'!W3</f>
        <v>7</v>
      </c>
      <c r="AD62" s="37">
        <f>'[26]23rd'!X3</f>
        <v>14</v>
      </c>
      <c r="AE62" s="36">
        <f>'[26]23rd'!Y3</f>
        <v>5.6</v>
      </c>
      <c r="AF62" s="124">
        <f>'[26]23rd'!Z3</f>
        <v>9.3333333333333339</v>
      </c>
      <c r="AG62" s="126" t="str">
        <f>IF(Z62="","",IF(Z62&gt;=23,"J",IF(Z62&lt;23,"L")))</f>
        <v>J</v>
      </c>
      <c r="AH62" s="69" t="str">
        <f>IF(Z62="","",IF(Z62&gt;=Y62-8,"J",IF(Z62&lt;Y62-8,"L")))</f>
        <v>L</v>
      </c>
      <c r="AI62" s="15" t="str">
        <f>'[26]23rd'!$AA$3</f>
        <v>G</v>
      </c>
    </row>
    <row r="63" spans="1:35" ht="12" customHeight="1" x14ac:dyDescent="0.2">
      <c r="A63" s="450" t="s">
        <v>22</v>
      </c>
      <c r="B63" s="451"/>
      <c r="C63" s="220">
        <f>'[27]23rd'!$E$17+'[27]23rd'!$F$17+'[27]23rd'!$G$17</f>
        <v>0</v>
      </c>
      <c r="D63" s="228">
        <f>'[27]23rd'!$H$17+'[27]23rd'!$I$17+'[27]23rd'!$J$17</f>
        <v>0</v>
      </c>
      <c r="E63" s="62">
        <f>'[27]23rd'!B3</f>
        <v>2</v>
      </c>
      <c r="F63" s="63">
        <f>'[27]23rd'!C3</f>
        <v>2</v>
      </c>
      <c r="G63" s="64">
        <f>'[27]23rd'!D3</f>
        <v>2</v>
      </c>
      <c r="H63" s="133">
        <f>'[27]23rd'!E3</f>
        <v>1</v>
      </c>
      <c r="I63" s="81">
        <f>'[27]23rd'!F3</f>
        <v>23</v>
      </c>
      <c r="J63" s="56">
        <f>'[27]23rd'!G3</f>
        <v>23</v>
      </c>
      <c r="K63" s="57">
        <f>'[27]23rd'!H3</f>
        <v>23</v>
      </c>
      <c r="L63" s="121">
        <f>'[27]23rd'!I3</f>
        <v>11.5</v>
      </c>
      <c r="M63" s="119">
        <f>'[27]23rd'!J3</f>
        <v>8</v>
      </c>
      <c r="N63" s="37">
        <f>'[27]23rd'!K3</f>
        <v>8</v>
      </c>
      <c r="O63" s="36">
        <f>'[27]23rd'!L3</f>
        <v>4</v>
      </c>
      <c r="P63" s="124">
        <f>'[27]23rd'!M3</f>
        <v>5.333333333333333</v>
      </c>
      <c r="Q63" s="126" t="str">
        <f t="shared" si="8"/>
        <v>J</v>
      </c>
      <c r="R63" s="90" t="str">
        <f t="shared" si="9"/>
        <v>J</v>
      </c>
      <c r="S63" s="69" t="str">
        <f>IF(J63="","",IF(J63&gt;=I63-8,"J",IF(J63&lt;I63-8,"L")))</f>
        <v>J</v>
      </c>
      <c r="T63" s="15" t="str">
        <f>'[27]23rd'!N3</f>
        <v>A</v>
      </c>
      <c r="U63" s="62">
        <f>'[27]23rd'!O3</f>
        <v>2</v>
      </c>
      <c r="V63" s="63">
        <f>'[27]23rd'!P3</f>
        <v>2</v>
      </c>
      <c r="W63" s="64">
        <f>'[27]23rd'!Q3</f>
        <v>1</v>
      </c>
      <c r="X63" s="133">
        <f>'[27]23rd'!R3</f>
        <v>1</v>
      </c>
      <c r="Y63" s="81">
        <f>'[27]23rd'!S3</f>
        <v>23</v>
      </c>
      <c r="Z63" s="56">
        <f>'[27]23rd'!T3</f>
        <v>23</v>
      </c>
      <c r="AA63" s="17">
        <f>'[27]23rd'!U3</f>
        <v>11.5</v>
      </c>
      <c r="AB63" s="129">
        <f>'[27]23rd'!V3</f>
        <v>11.5</v>
      </c>
      <c r="AC63" s="119">
        <f>'[27]23rd'!W3</f>
        <v>8</v>
      </c>
      <c r="AD63" s="37">
        <f>'[27]23rd'!X3</f>
        <v>8</v>
      </c>
      <c r="AE63" s="36">
        <f>'[27]23rd'!Y3</f>
        <v>5.333333333333333</v>
      </c>
      <c r="AF63" s="124">
        <f>'[27]23rd'!Z3</f>
        <v>5.333333333333333</v>
      </c>
      <c r="AG63" s="126" t="str">
        <f>IF(Z63="","",IF(Z63&gt;=23,"J",IF(Z63&lt;23,"L")))</f>
        <v>J</v>
      </c>
      <c r="AH63" s="69" t="str">
        <f>IF(Z63="","",IF(Z63&gt;=Y63-8,"J",IF(Z63&lt;Y63-8,"L")))</f>
        <v>J</v>
      </c>
      <c r="AI63" s="15" t="str">
        <f>'[27]23rd'!$AA$3</f>
        <v>G</v>
      </c>
    </row>
    <row r="64" spans="1:35" ht="12" customHeight="1" x14ac:dyDescent="0.2">
      <c r="A64" s="450" t="s">
        <v>18</v>
      </c>
      <c r="B64" s="451"/>
      <c r="C64" s="220">
        <f>'[28]23rd'!$E$17+'[28]23rd'!$F$17+'[28]23rd'!$G$17</f>
        <v>0</v>
      </c>
      <c r="D64" s="228">
        <f>'[28]23rd'!$H$17+'[28]23rd'!$I$17+'[28]23rd'!$J$17</f>
        <v>0</v>
      </c>
      <c r="E64" s="62">
        <f>'[28]23rd'!B3</f>
        <v>3</v>
      </c>
      <c r="F64" s="63">
        <f>'[28]23rd'!C3</f>
        <v>2</v>
      </c>
      <c r="G64" s="64">
        <f>'[28]23rd'!D3</f>
        <v>2</v>
      </c>
      <c r="H64" s="133">
        <f>'[28]23rd'!E3</f>
        <v>5</v>
      </c>
      <c r="I64" s="81">
        <f>'[28]23rd'!F3</f>
        <v>34.5</v>
      </c>
      <c r="J64" s="56">
        <f>'[28]23rd'!G3</f>
        <v>23</v>
      </c>
      <c r="K64" s="57">
        <f>'[28]23rd'!H3</f>
        <v>23</v>
      </c>
      <c r="L64" s="121">
        <f>'[28]23rd'!I3</f>
        <v>57.5</v>
      </c>
      <c r="M64" s="119">
        <f>'[28]23rd'!J3</f>
        <v>7.333333333333333</v>
      </c>
      <c r="N64" s="37">
        <f>'[28]23rd'!K3</f>
        <v>11</v>
      </c>
      <c r="O64" s="36">
        <f>'[28]23rd'!L3</f>
        <v>4.4000000000000004</v>
      </c>
      <c r="P64" s="124">
        <f>'[28]23rd'!M3</f>
        <v>3.1428571428571428</v>
      </c>
      <c r="Q64" s="126" t="str">
        <f t="shared" si="8"/>
        <v>J</v>
      </c>
      <c r="R64" s="90" t="str">
        <f t="shared" si="9"/>
        <v>J</v>
      </c>
      <c r="S64" s="69" t="str">
        <f t="shared" si="10"/>
        <v>L</v>
      </c>
      <c r="T64" s="15" t="str">
        <f>'[28]23rd'!N3</f>
        <v>R</v>
      </c>
      <c r="U64" s="62">
        <f>'[28]23rd'!O3</f>
        <v>3</v>
      </c>
      <c r="V64" s="63">
        <f>'[28]23rd'!P3</f>
        <v>5</v>
      </c>
      <c r="W64" s="64">
        <f>'[28]23rd'!Q3</f>
        <v>1</v>
      </c>
      <c r="X64" s="133">
        <f>'[28]23rd'!R3</f>
        <v>3</v>
      </c>
      <c r="Y64" s="81">
        <f>'[28]23rd'!S3</f>
        <v>34.5</v>
      </c>
      <c r="Z64" s="56">
        <f>'[28]23rd'!T3</f>
        <v>57.5</v>
      </c>
      <c r="AA64" s="17">
        <f>'[28]23rd'!U3</f>
        <v>11.5</v>
      </c>
      <c r="AB64" s="129">
        <f>'[28]23rd'!V3</f>
        <v>34.5</v>
      </c>
      <c r="AC64" s="119">
        <f>'[28]23rd'!W3</f>
        <v>7.333333333333333</v>
      </c>
      <c r="AD64" s="37">
        <f>'[28]23rd'!X3</f>
        <v>4.4000000000000004</v>
      </c>
      <c r="AE64" s="36">
        <f>'[28]23rd'!Y3</f>
        <v>5.5</v>
      </c>
      <c r="AF64" s="124">
        <f>'[28]23rd'!Z3</f>
        <v>2.75</v>
      </c>
      <c r="AG64" s="126" t="str">
        <f t="shared" si="11"/>
        <v>J</v>
      </c>
      <c r="AH64" s="69" t="str">
        <f t="shared" si="12"/>
        <v>J</v>
      </c>
      <c r="AI64" s="15" t="str">
        <f>'[28]23rd'!$AA$3</f>
        <v>G</v>
      </c>
    </row>
    <row r="65" spans="1:35" ht="12" customHeight="1" x14ac:dyDescent="0.2">
      <c r="A65" s="450" t="s">
        <v>20</v>
      </c>
      <c r="B65" s="451"/>
      <c r="C65" s="220">
        <f>'[29]23rd'!$E$17+'[29]23rd'!$F$17+'[29]23rd'!$G$17</f>
        <v>0</v>
      </c>
      <c r="D65" s="228">
        <f>'[29]23rd'!$H$17+'[29]23rd'!$I$17+'[29]23rd'!$J$17</f>
        <v>0</v>
      </c>
      <c r="E65" s="62">
        <f>'[29]23rd'!B3</f>
        <v>4</v>
      </c>
      <c r="F65" s="63">
        <f>'[29]23rd'!C3</f>
        <v>2.65</v>
      </c>
      <c r="G65" s="64">
        <f>'[29]23rd'!D3</f>
        <v>3</v>
      </c>
      <c r="H65" s="133">
        <f>'[29]23rd'!E3</f>
        <v>6</v>
      </c>
      <c r="I65" s="81">
        <f>'[29]23rd'!F3</f>
        <v>46</v>
      </c>
      <c r="J65" s="56">
        <f>'[29]23rd'!G3</f>
        <v>30.5</v>
      </c>
      <c r="K65" s="57">
        <f>'[29]23rd'!H3</f>
        <v>34.5</v>
      </c>
      <c r="L65" s="121">
        <f>'[29]23rd'!I3</f>
        <v>69</v>
      </c>
      <c r="M65" s="119">
        <f>'[29]23rd'!J3</f>
        <v>7.25</v>
      </c>
      <c r="N65" s="37">
        <f>'[29]23rd'!K3</f>
        <v>10.943396226415095</v>
      </c>
      <c r="O65" s="36">
        <f>'[29]23rd'!L3</f>
        <v>4.1428571428571432</v>
      </c>
      <c r="P65" s="124">
        <f>'[29]23rd'!M3</f>
        <v>3.352601156069364</v>
      </c>
      <c r="Q65" s="126" t="str">
        <f t="shared" si="8"/>
        <v>J</v>
      </c>
      <c r="R65" s="90" t="str">
        <f t="shared" si="9"/>
        <v>J</v>
      </c>
      <c r="S65" s="69" t="str">
        <f t="shared" si="10"/>
        <v>L</v>
      </c>
      <c r="T65" s="15" t="str">
        <f>'[29]23rd'!N3</f>
        <v>A</v>
      </c>
      <c r="U65" s="62">
        <f>'[29]23rd'!O3</f>
        <v>3</v>
      </c>
      <c r="V65" s="63">
        <f>'[29]23rd'!P3</f>
        <v>4</v>
      </c>
      <c r="W65" s="64">
        <f>'[29]23rd'!Q3</f>
        <v>2</v>
      </c>
      <c r="X65" s="133">
        <f>'[29]23rd'!R3</f>
        <v>3</v>
      </c>
      <c r="Y65" s="81">
        <f>'[29]23rd'!S3</f>
        <v>34.5</v>
      </c>
      <c r="Z65" s="56">
        <f>'[29]23rd'!T3</f>
        <v>46</v>
      </c>
      <c r="AA65" s="17">
        <f>'[29]23rd'!U3</f>
        <v>23</v>
      </c>
      <c r="AB65" s="129">
        <f>'[29]23rd'!V3</f>
        <v>34.5</v>
      </c>
      <c r="AC65" s="119">
        <f>'[29]23rd'!W3</f>
        <v>9.6666666666666661</v>
      </c>
      <c r="AD65" s="37">
        <f>'[29]23rd'!X3</f>
        <v>7.25</v>
      </c>
      <c r="AE65" s="36">
        <f>'[29]23rd'!Y3</f>
        <v>5.8</v>
      </c>
      <c r="AF65" s="124">
        <f>'[29]23rd'!Z3</f>
        <v>4.1428571428571432</v>
      </c>
      <c r="AG65" s="126" t="str">
        <f t="shared" si="11"/>
        <v>J</v>
      </c>
      <c r="AH65" s="69" t="str">
        <f t="shared" si="12"/>
        <v>J</v>
      </c>
      <c r="AI65" s="15" t="str">
        <f>'[29]23rd'!$AA$3</f>
        <v>G</v>
      </c>
    </row>
    <row r="66" spans="1:35" ht="12" customHeight="1" x14ac:dyDescent="0.2">
      <c r="A66" s="446" t="s">
        <v>68</v>
      </c>
      <c r="B66" s="447"/>
      <c r="C66" s="221">
        <f>'[30]23rd'!$E$17+'[30]23rd'!$F$17</f>
        <v>1</v>
      </c>
      <c r="D66" s="229">
        <f>'[30]23rd'!$H$17+'[30]23rd'!$I$17</f>
        <v>1</v>
      </c>
      <c r="E66" s="191">
        <f>'[30]23rd'!B3</f>
        <v>12</v>
      </c>
      <c r="F66" s="192">
        <f>'[30]23rd'!C3</f>
        <v>12</v>
      </c>
      <c r="G66" s="193">
        <f>'[30]23rd'!D3</f>
        <v>2</v>
      </c>
      <c r="H66" s="194">
        <f>'[30]23rd'!E3</f>
        <v>2</v>
      </c>
      <c r="I66" s="195">
        <f>'[30]23rd'!F3</f>
        <v>138</v>
      </c>
      <c r="J66" s="196">
        <f>'[30]23rd'!G3</f>
        <v>138</v>
      </c>
      <c r="K66" s="197">
        <f>'[30]23rd'!H3</f>
        <v>23</v>
      </c>
      <c r="L66" s="198">
        <f>'[30]23rd'!I3</f>
        <v>23</v>
      </c>
      <c r="M66" s="199" t="str">
        <f>'[30]23rd'!J3</f>
        <v>N/A</v>
      </c>
      <c r="N66" s="200" t="str">
        <f>'[30]23rd'!K3</f>
        <v>N/A</v>
      </c>
      <c r="O66" s="200" t="str">
        <f>'[30]23rd'!L3</f>
        <v>N/A</v>
      </c>
      <c r="P66" s="201" t="str">
        <f>'[30]23rd'!M3</f>
        <v>N/A</v>
      </c>
      <c r="Q66" s="126" t="str">
        <f t="shared" si="8"/>
        <v>J</v>
      </c>
      <c r="R66" s="90" t="str">
        <f t="shared" si="9"/>
        <v>J</v>
      </c>
      <c r="S66" s="206" t="str">
        <f>IF(J66="","",IF(J66&gt;=I66-8,"J",IF(J66&lt;I66-8,"L")))</f>
        <v>J</v>
      </c>
      <c r="T66" s="202" t="str">
        <f>'[30]23rd'!N3</f>
        <v>G</v>
      </c>
      <c r="U66" s="191">
        <f>'[30]23rd'!O3</f>
        <v>14</v>
      </c>
      <c r="V66" s="192">
        <f>'[30]23rd'!P3</f>
        <v>13</v>
      </c>
      <c r="W66" s="193">
        <f>'[30]23rd'!Q3</f>
        <v>1</v>
      </c>
      <c r="X66" s="194">
        <f>'[30]23rd'!R3</f>
        <v>1</v>
      </c>
      <c r="Y66" s="195">
        <f>'[30]23rd'!S3</f>
        <v>161</v>
      </c>
      <c r="Z66" s="196">
        <f>'[30]23rd'!T3</f>
        <v>149.5</v>
      </c>
      <c r="AA66" s="203">
        <f>'[30]23rd'!U3</f>
        <v>11.5</v>
      </c>
      <c r="AB66" s="204">
        <f>'[30]23rd'!V3</f>
        <v>11.5</v>
      </c>
      <c r="AC66" s="199" t="str">
        <f>'[30]23rd'!W3</f>
        <v>N/A</v>
      </c>
      <c r="AD66" s="200" t="str">
        <f>'[30]23rd'!X3</f>
        <v>N/A</v>
      </c>
      <c r="AE66" s="200" t="str">
        <f>'[30]23rd'!Y3</f>
        <v>N/A</v>
      </c>
      <c r="AF66" s="201" t="str">
        <f>'[30]23rd'!Z3</f>
        <v>N/A</v>
      </c>
      <c r="AG66" s="205" t="str">
        <f>IF(Z66="","",IF(Z66&gt;=23,"J",IF(Z66&lt;23,"L")))</f>
        <v>J</v>
      </c>
      <c r="AH66" s="206" t="str">
        <f>IF(Z66="","",IF(Z66&gt;=Y66-8,"J",IF(Z66&lt;Y66-8,"L")))</f>
        <v>L</v>
      </c>
      <c r="AI66" s="202" t="str">
        <f>'[30]23rd'!$AA$3</f>
        <v>G</v>
      </c>
    </row>
    <row r="67" spans="1:35" ht="12" customHeight="1" thickBot="1" x14ac:dyDescent="0.25">
      <c r="A67" s="448" t="s">
        <v>97</v>
      </c>
      <c r="B67" s="449"/>
      <c r="C67" s="222"/>
      <c r="D67" s="230"/>
      <c r="E67" s="65">
        <f>'[28]23rd'!B37</f>
        <v>1</v>
      </c>
      <c r="F67" s="66">
        <f>'[28]23rd'!C37</f>
        <v>1</v>
      </c>
      <c r="G67" s="67">
        <f>'[28]23rd'!D37</f>
        <v>1</v>
      </c>
      <c r="H67" s="134">
        <f>'[28]23rd'!E37</f>
        <v>0</v>
      </c>
      <c r="I67" s="83">
        <f>'[28]23rd'!F37</f>
        <v>11.5</v>
      </c>
      <c r="J67" s="58">
        <f>'[28]23rd'!G37</f>
        <v>11.5</v>
      </c>
      <c r="K67" s="59">
        <f>'[28]23rd'!H37</f>
        <v>11.5</v>
      </c>
      <c r="L67" s="122">
        <f>'[28]23rd'!I37</f>
        <v>0</v>
      </c>
      <c r="M67" s="136" t="str">
        <f>'[28]23rd'!J37</f>
        <v>N/A</v>
      </c>
      <c r="N67" s="23" t="str">
        <f>'[28]23rd'!K37</f>
        <v>N/A</v>
      </c>
      <c r="O67" s="23" t="str">
        <f>'[28]23rd'!L37</f>
        <v>N/A</v>
      </c>
      <c r="P67" s="138" t="str">
        <f>'[28]23rd'!M37</f>
        <v>N/A</v>
      </c>
      <c r="Q67" s="207" t="s">
        <v>120</v>
      </c>
      <c r="R67" s="23" t="s">
        <v>120</v>
      </c>
      <c r="S67" s="138" t="s">
        <v>120</v>
      </c>
      <c r="T67" s="21" t="str">
        <f>'[28]23rd'!N37</f>
        <v>R</v>
      </c>
      <c r="U67" s="65">
        <f>'[28]23rd'!O37</f>
        <v>1</v>
      </c>
      <c r="V67" s="66">
        <f>'[28]23rd'!P37</f>
        <v>1</v>
      </c>
      <c r="W67" s="67">
        <f>'[28]23rd'!Q37</f>
        <v>1</v>
      </c>
      <c r="X67" s="134">
        <f>'[28]23rd'!R37</f>
        <v>1</v>
      </c>
      <c r="Y67" s="83">
        <f>'[28]23rd'!S37</f>
        <v>11.5</v>
      </c>
      <c r="Z67" s="58">
        <f>'[28]23rd'!T37</f>
        <v>11.5</v>
      </c>
      <c r="AA67" s="20">
        <f>'[28]23rd'!U37</f>
        <v>11.5</v>
      </c>
      <c r="AB67" s="130">
        <f>'[28]23rd'!V37</f>
        <v>11.5</v>
      </c>
      <c r="AC67" s="136" t="str">
        <f>'[28]23rd'!W37</f>
        <v>N/A</v>
      </c>
      <c r="AD67" s="23" t="str">
        <f>'[28]23rd'!X37</f>
        <v>N/A</v>
      </c>
      <c r="AE67" s="23" t="str">
        <f>'[28]23rd'!Y37</f>
        <v>N/A</v>
      </c>
      <c r="AF67" s="138" t="str">
        <f>'[28]23rd'!Z37</f>
        <v>N/A</v>
      </c>
      <c r="AG67" s="207" t="s">
        <v>120</v>
      </c>
      <c r="AH67" s="138" t="s">
        <v>120</v>
      </c>
      <c r="AI67" s="21" t="str">
        <f>'[28]23rd'!$AA$37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'[31]23rd'!$E$17+'[31]23rd'!$F$17</f>
        <v>0</v>
      </c>
      <c r="D72" s="227">
        <f>'[31]23rd'!$H$17+'[31]23rd'!$I$17</f>
        <v>0</v>
      </c>
      <c r="E72" s="87">
        <f>'[31]23rd'!A3</f>
        <v>3</v>
      </c>
      <c r="F72" s="88">
        <f>'[31]23rd'!B3</f>
        <v>3</v>
      </c>
      <c r="G72" s="89">
        <f>'[31]23rd'!C3</f>
        <v>1</v>
      </c>
      <c r="H72" s="156">
        <f>'[31]23rd'!D3</f>
        <v>0</v>
      </c>
      <c r="I72" s="52">
        <f>'[31]23rd'!E3</f>
        <v>34.5</v>
      </c>
      <c r="J72" s="53">
        <f>'[31]23rd'!F3</f>
        <v>34.5</v>
      </c>
      <c r="K72" s="54">
        <f>'[31]23rd'!G3</f>
        <v>11.5</v>
      </c>
      <c r="L72" s="160">
        <f>'[31]23rd'!H3</f>
        <v>0</v>
      </c>
      <c r="M72" s="146">
        <f>'[31]23rd'!I3</f>
        <v>6.666666666666667</v>
      </c>
      <c r="N72" s="39">
        <f>'[31]23rd'!$J$3</f>
        <v>6.666666666666667</v>
      </c>
      <c r="O72" s="38">
        <f>'[31]23rd'!L3</f>
        <v>5</v>
      </c>
      <c r="P72" s="147">
        <f>'[31]23rd'!M3</f>
        <v>6.666666666666667</v>
      </c>
      <c r="Q72" s="205" t="str">
        <f>IF(D72="","",IF(D72&gt;=C72,"J",IF(D72&lt;C72,"L")))</f>
        <v>J</v>
      </c>
      <c r="R72" s="90" t="str">
        <f>IF(J72="","",IF(J72&gt;=23,"J",IF(J72&lt;23,"L")))</f>
        <v>J</v>
      </c>
      <c r="S72" s="90" t="str">
        <f>IF(J72="","",IF(J72&gt;=I72-8,"J",IF(J72&lt;I72-8,"L")))</f>
        <v>J</v>
      </c>
      <c r="T72" s="68" t="str">
        <f>'[31]23rd'!N3</f>
        <v>G</v>
      </c>
      <c r="U72" s="87">
        <f>'[31]23rd'!O3</f>
        <v>3</v>
      </c>
      <c r="V72" s="88">
        <f>'[31]23rd'!P3</f>
        <v>2</v>
      </c>
      <c r="W72" s="89">
        <f>'[31]23rd'!Q3</f>
        <v>1</v>
      </c>
      <c r="X72" s="156">
        <f>'[31]23rd'!R3</f>
        <v>0</v>
      </c>
      <c r="Y72" s="52">
        <f>'[31]23rd'!S3</f>
        <v>34.5</v>
      </c>
      <c r="Z72" s="53">
        <f>'[31]23rd'!T3</f>
        <v>23</v>
      </c>
      <c r="AA72" s="60">
        <f>'[31]23rd'!U3</f>
        <v>11.5</v>
      </c>
      <c r="AB72" s="143">
        <f>'[31]23rd'!V3</f>
        <v>0</v>
      </c>
      <c r="AC72" s="146">
        <f>'[31]23rd'!W3</f>
        <v>6.666666666666667</v>
      </c>
      <c r="AD72" s="39">
        <f>'[31]23rd'!X3</f>
        <v>10</v>
      </c>
      <c r="AE72" s="38">
        <f>'[31]23rd'!Z3</f>
        <v>7.666666666666667</v>
      </c>
      <c r="AF72" s="147">
        <f>'[31]23rd'!AA3</f>
        <v>10</v>
      </c>
      <c r="AG72" s="164" t="str">
        <f>IF(Z72="","",IF(Z72&gt;=23,"J",IF(Z72&lt;23,"L")))</f>
        <v>J</v>
      </c>
      <c r="AH72" s="90" t="str">
        <f>IF(Z72="","",IF(Z72&gt;=Y72-8,"J",IF(Z72&lt;Y72-8,"L")))</f>
        <v>L</v>
      </c>
      <c r="AI72" s="68" t="str">
        <f>'[31]23rd'!$AB$3</f>
        <v>G</v>
      </c>
    </row>
    <row r="73" spans="1:35" ht="12" customHeight="1" x14ac:dyDescent="0.2">
      <c r="A73" s="444" t="s">
        <v>25</v>
      </c>
      <c r="B73" s="445"/>
      <c r="C73" s="220">
        <f>'[32]23rd'!$E$17+'[32]23rd'!$F$17</f>
        <v>0</v>
      </c>
      <c r="D73" s="228">
        <f>'[32]23rd'!$H$17+'[32]23rd'!$I$17</f>
        <v>0</v>
      </c>
      <c r="E73" s="62">
        <f>'[32]23rd'!A3</f>
        <v>0</v>
      </c>
      <c r="F73" s="63">
        <f>'[32]23rd'!B3</f>
        <v>0</v>
      </c>
      <c r="G73" s="64">
        <f>'[32]23rd'!C3</f>
        <v>0</v>
      </c>
      <c r="H73" s="157">
        <f>'[32]23rd'!D3</f>
        <v>0</v>
      </c>
      <c r="I73" s="55">
        <f>'[32]23rd'!E3</f>
        <v>0</v>
      </c>
      <c r="J73" s="56">
        <f>'[32]23rd'!F3</f>
        <v>0</v>
      </c>
      <c r="K73" s="57">
        <f>'[32]23rd'!G3</f>
        <v>0</v>
      </c>
      <c r="L73" s="161">
        <f>'[32]23rd'!H3</f>
        <v>0</v>
      </c>
      <c r="M73" s="148" t="str">
        <f>'[32]23rd'!I3</f>
        <v>N/A</v>
      </c>
      <c r="N73" s="40" t="str">
        <f>'[32]23rd'!J3</f>
        <v>N/A</v>
      </c>
      <c r="O73" s="40" t="str">
        <f>'[32]23rd'!K3</f>
        <v>N/A</v>
      </c>
      <c r="P73" s="149" t="str">
        <f>'[32]23rd'!L3</f>
        <v>N/A</v>
      </c>
      <c r="Q73" s="205" t="str">
        <f>IF(D73="","",IF(D73&gt;=C73,"J",IF(D73&lt;C73,"L")))</f>
        <v>J</v>
      </c>
      <c r="R73" s="90" t="str">
        <f>IF(J73="","",IF(E73=0,"J",IF(J73&gt;=23,"J",IF(J73&lt;23,"L"))))</f>
        <v>J</v>
      </c>
      <c r="S73" s="69" t="str">
        <f>IF(J73="","",IF(J73&gt;=I73-8,"J",IF(J73&lt;I73-8,"L")))</f>
        <v>J</v>
      </c>
      <c r="T73" s="15" t="str">
        <f>'[32]23rd'!M3</f>
        <v>Closed</v>
      </c>
      <c r="U73" s="62">
        <f>'[32]23rd'!N3</f>
        <v>0</v>
      </c>
      <c r="V73" s="63">
        <f>'[32]23rd'!O3</f>
        <v>0</v>
      </c>
      <c r="W73" s="64">
        <f>'[32]23rd'!P3</f>
        <v>0</v>
      </c>
      <c r="X73" s="157">
        <f>'[32]23rd'!Q3</f>
        <v>0</v>
      </c>
      <c r="Y73" s="55">
        <f>'[32]23rd'!R3</f>
        <v>0</v>
      </c>
      <c r="Z73" s="56">
        <f>'[32]23rd'!S3</f>
        <v>0</v>
      </c>
      <c r="AA73" s="17">
        <f>'[32]23rd'!T3</f>
        <v>0</v>
      </c>
      <c r="AB73" s="144">
        <f>'[32]23rd'!U3</f>
        <v>0</v>
      </c>
      <c r="AC73" s="148" t="str">
        <f>'[32]23rd'!V3</f>
        <v>N/A</v>
      </c>
      <c r="AD73" s="40" t="str">
        <f>'[32]23rd'!W3</f>
        <v>N/A</v>
      </c>
      <c r="AE73" s="40" t="str">
        <f>'[32]23rd'!X3</f>
        <v>N/A</v>
      </c>
      <c r="AF73" s="149" t="str">
        <f>'[32]23rd'!Y3</f>
        <v>N/A</v>
      </c>
      <c r="AG73" s="166" t="s">
        <v>120</v>
      </c>
      <c r="AH73" s="75" t="s">
        <v>120</v>
      </c>
      <c r="AI73" s="15" t="str">
        <f>'[32]23rd'!$Z$3</f>
        <v>Closed</v>
      </c>
    </row>
    <row r="74" spans="1:35" ht="12" customHeight="1" x14ac:dyDescent="0.2">
      <c r="A74" s="444" t="s">
        <v>45</v>
      </c>
      <c r="B74" s="445"/>
      <c r="C74" s="220"/>
      <c r="D74" s="228"/>
      <c r="E74" s="62">
        <f>'[33]23rd'!A3</f>
        <v>6</v>
      </c>
      <c r="F74" s="63">
        <f>'[33]23rd'!B3</f>
        <v>5</v>
      </c>
      <c r="G74" s="64">
        <f>'[33]23rd'!C3</f>
        <v>0</v>
      </c>
      <c r="H74" s="157">
        <f>'[33]23rd'!D3</f>
        <v>1</v>
      </c>
      <c r="I74" s="55">
        <f>'[33]23rd'!E3</f>
        <v>69</v>
      </c>
      <c r="J74" s="56">
        <f>'[33]23rd'!F3</f>
        <v>57.5</v>
      </c>
      <c r="K74" s="57">
        <f>'[33]23rd'!G3</f>
        <v>0</v>
      </c>
      <c r="L74" s="161">
        <f>'[33]23rd'!H3</f>
        <v>11.5</v>
      </c>
      <c r="M74" s="148" t="str">
        <f>'[33]23rd'!I3</f>
        <v>N/A</v>
      </c>
      <c r="N74" s="40" t="str">
        <f>'[33]23rd'!J3</f>
        <v>N/A</v>
      </c>
      <c r="O74" s="40" t="str">
        <f>'[33]23rd'!K3</f>
        <v>N/A</v>
      </c>
      <c r="P74" s="149" t="str">
        <f>'[33]23rd'!L3</f>
        <v>N/A</v>
      </c>
      <c r="Q74" s="166" t="s">
        <v>120</v>
      </c>
      <c r="R74" s="90" t="str">
        <f>IF(J74="","",IF(J74&gt;=23,"J",IF(J74&lt;23,"L")))</f>
        <v>J</v>
      </c>
      <c r="S74" s="69" t="str">
        <f>IF(J74="","",IF(J74&gt;=I74-8,"J",IF(J74&lt;I74-8,"L")))</f>
        <v>L</v>
      </c>
      <c r="T74" s="15" t="str">
        <f>'[33]23rd'!M3</f>
        <v>A</v>
      </c>
      <c r="U74" s="62">
        <f>'[33]23rd'!N3</f>
        <v>5</v>
      </c>
      <c r="V74" s="63">
        <f>'[33]23rd'!O3</f>
        <v>5</v>
      </c>
      <c r="W74" s="64">
        <f>'[33]23rd'!P3</f>
        <v>0</v>
      </c>
      <c r="X74" s="157">
        <f>'[33]23rd'!Q3</f>
        <v>1</v>
      </c>
      <c r="Y74" s="55">
        <f>'[33]23rd'!R3</f>
        <v>57.5</v>
      </c>
      <c r="Z74" s="56">
        <f>'[33]23rd'!S3</f>
        <v>57.5</v>
      </c>
      <c r="AA74" s="17">
        <f>'[33]23rd'!T3</f>
        <v>0</v>
      </c>
      <c r="AB74" s="144">
        <f>'[33]23rd'!U3</f>
        <v>11.5</v>
      </c>
      <c r="AC74" s="148" t="str">
        <f>'[33]23rd'!V3</f>
        <v>N/A</v>
      </c>
      <c r="AD74" s="40" t="str">
        <f>'[33]23rd'!W3</f>
        <v>N/A</v>
      </c>
      <c r="AE74" s="40" t="str">
        <f>'[33]23rd'!X3</f>
        <v>N/A</v>
      </c>
      <c r="AF74" s="149" t="str">
        <f>'[33]23rd'!Y3</f>
        <v>N/A</v>
      </c>
      <c r="AG74" s="165" t="str">
        <f>IF(Z74="","",IF(Z74&gt;=23,"J",IF(Z74&lt;23,"L")))</f>
        <v>J</v>
      </c>
      <c r="AH74" s="69" t="str">
        <f>IF(Z74="","",IF(Z74&gt;=Y74-8,"J",IF(Z74&lt;Y74-8,"L")))</f>
        <v>J</v>
      </c>
      <c r="AI74" s="15" t="str">
        <f>'[33]23rd'!$Z$3</f>
        <v>G</v>
      </c>
    </row>
    <row r="75" spans="1:35" ht="12" customHeight="1" x14ac:dyDescent="0.2">
      <c r="A75" s="444" t="s">
        <v>26</v>
      </c>
      <c r="B75" s="445"/>
      <c r="C75" s="220"/>
      <c r="D75" s="228"/>
      <c r="E75" s="62">
        <f>'[34]23rd'!A3</f>
        <v>6</v>
      </c>
      <c r="F75" s="63">
        <f>'[34]23rd'!B3</f>
        <v>7</v>
      </c>
      <c r="G75" s="64">
        <f>'[34]23rd'!C3</f>
        <v>1</v>
      </c>
      <c r="H75" s="157">
        <f>'[34]23rd'!D3</f>
        <v>1</v>
      </c>
      <c r="I75" s="55">
        <f>'[34]23rd'!E3</f>
        <v>69</v>
      </c>
      <c r="J75" s="56">
        <f>'[34]23rd'!F3</f>
        <v>80.5</v>
      </c>
      <c r="K75" s="57">
        <f>'[34]23rd'!G3</f>
        <v>11.5</v>
      </c>
      <c r="L75" s="161">
        <f>'[34]23rd'!H3</f>
        <v>11.5</v>
      </c>
      <c r="M75" s="148" t="str">
        <f>'[34]23rd'!I3</f>
        <v>N/A</v>
      </c>
      <c r="N75" s="40" t="str">
        <f>'[34]23rd'!J3</f>
        <v>N/A</v>
      </c>
      <c r="O75" s="40" t="str">
        <f>'[34]23rd'!K3</f>
        <v>N/A</v>
      </c>
      <c r="P75" s="149" t="str">
        <f>'[34]23rd'!L3</f>
        <v>N/A</v>
      </c>
      <c r="Q75" s="166" t="s">
        <v>120</v>
      </c>
      <c r="R75" s="90" t="str">
        <f>IF(J75="","",IF(J75&gt;=23,"J",IF(J75&lt;23,"L")))</f>
        <v>J</v>
      </c>
      <c r="S75" s="69" t="str">
        <f>IF(J75="","",IF(J75&gt;=I75-8,"J",IF(J75&lt;I75-8,"L")))</f>
        <v>J</v>
      </c>
      <c r="T75" s="15" t="str">
        <f>'[34]23rd'!M3</f>
        <v>G</v>
      </c>
      <c r="U75" s="62">
        <f>'[34]23rd'!N3</f>
        <v>6</v>
      </c>
      <c r="V75" s="63">
        <f>'[34]23rd'!O3</f>
        <v>3</v>
      </c>
      <c r="W75" s="64">
        <f>'[34]23rd'!P3</f>
        <v>1</v>
      </c>
      <c r="X75" s="157">
        <f>'[34]23rd'!Q3</f>
        <v>1</v>
      </c>
      <c r="Y75" s="55">
        <f>'[34]23rd'!R3</f>
        <v>69</v>
      </c>
      <c r="Z75" s="56">
        <f>'[34]23rd'!S3</f>
        <v>34.5</v>
      </c>
      <c r="AA75" s="17">
        <f>'[34]23rd'!T3</f>
        <v>11.5</v>
      </c>
      <c r="AB75" s="144">
        <f>'[34]23rd'!U3</f>
        <v>11.5</v>
      </c>
      <c r="AC75" s="148" t="str">
        <f>'[34]23rd'!V3</f>
        <v>N/A</v>
      </c>
      <c r="AD75" s="40" t="str">
        <f>'[34]23rd'!W3</f>
        <v>N/A</v>
      </c>
      <c r="AE75" s="40" t="str">
        <f>'[34]23rd'!X3</f>
        <v>N/A</v>
      </c>
      <c r="AF75" s="149" t="str">
        <f>'[34]23rd'!Y3</f>
        <v>N/A</v>
      </c>
      <c r="AG75" s="165" t="str">
        <f>IF(Z75="","",IF(Z75&gt;=23,"J",IF(Z75&lt;23,"L")))</f>
        <v>J</v>
      </c>
      <c r="AH75" s="69" t="str">
        <f>IF(Z75="","",IF(Z75&gt;=Y75-8,"J",IF(Z75&lt;Y75-8,"L")))</f>
        <v>L</v>
      </c>
      <c r="AI75" s="15" t="str">
        <f>'[34]23rd'!$Z$3</f>
        <v>G</v>
      </c>
    </row>
    <row r="76" spans="1:35" ht="12" customHeight="1" x14ac:dyDescent="0.2">
      <c r="A76" s="444" t="s">
        <v>27</v>
      </c>
      <c r="B76" s="445"/>
      <c r="C76" s="220"/>
      <c r="D76" s="228"/>
      <c r="E76" s="62">
        <f>'[35]23rd'!A3</f>
        <v>0</v>
      </c>
      <c r="F76" s="63">
        <f>'[35]23rd'!B3</f>
        <v>0</v>
      </c>
      <c r="G76" s="64">
        <f>'[35]23rd'!C3</f>
        <v>2</v>
      </c>
      <c r="H76" s="157">
        <f>'[35]23rd'!D3</f>
        <v>1</v>
      </c>
      <c r="I76" s="55">
        <f>'[35]23rd'!E3</f>
        <v>0</v>
      </c>
      <c r="J76" s="56">
        <f>'[35]23rd'!F3</f>
        <v>0</v>
      </c>
      <c r="K76" s="57">
        <f>'[35]23rd'!G3</f>
        <v>23</v>
      </c>
      <c r="L76" s="161">
        <f>'[35]23rd'!H3</f>
        <v>11.5</v>
      </c>
      <c r="M76" s="148" t="str">
        <f>'[35]23rd'!I3</f>
        <v>N/A</v>
      </c>
      <c r="N76" s="40" t="str">
        <f>'[35]23rd'!J3</f>
        <v>N/A</v>
      </c>
      <c r="O76" s="40" t="str">
        <f>'[35]23rd'!K3</f>
        <v>N/A</v>
      </c>
      <c r="P76" s="149" t="str">
        <f>'[35]23rd'!L3</f>
        <v>N/A</v>
      </c>
      <c r="Q76" s="183" t="s">
        <v>120</v>
      </c>
      <c r="R76" s="183" t="s">
        <v>120</v>
      </c>
      <c r="S76" s="75" t="s">
        <v>120</v>
      </c>
      <c r="T76" s="15" t="str">
        <f>'[35]23rd'!M3</f>
        <v>G</v>
      </c>
      <c r="U76" s="62">
        <f>'[35]23rd'!N3</f>
        <v>0</v>
      </c>
      <c r="V76" s="63">
        <f>'[35]23rd'!O3</f>
        <v>0</v>
      </c>
      <c r="W76" s="64">
        <f>'[35]23rd'!P3</f>
        <v>2</v>
      </c>
      <c r="X76" s="157">
        <f>'[35]23rd'!Q3</f>
        <v>1</v>
      </c>
      <c r="Y76" s="55">
        <f>'[35]23rd'!R3</f>
        <v>0</v>
      </c>
      <c r="Z76" s="56">
        <f>'[35]23rd'!S3</f>
        <v>0</v>
      </c>
      <c r="AA76" s="17">
        <f>'[35]23rd'!T3</f>
        <v>23</v>
      </c>
      <c r="AB76" s="144">
        <f>'[35]23rd'!U3</f>
        <v>11.5</v>
      </c>
      <c r="AC76" s="148" t="str">
        <f>'[35]23rd'!V3</f>
        <v>N/A</v>
      </c>
      <c r="AD76" s="40" t="str">
        <f>'[35]23rd'!W3</f>
        <v>N/A</v>
      </c>
      <c r="AE76" s="40" t="str">
        <f>'[35]23rd'!X3</f>
        <v>N/A</v>
      </c>
      <c r="AF76" s="149" t="str">
        <f>'[35]23rd'!Y3</f>
        <v>N/A</v>
      </c>
      <c r="AG76" s="183" t="s">
        <v>120</v>
      </c>
      <c r="AH76" s="75" t="s">
        <v>120</v>
      </c>
      <c r="AI76" s="15" t="str">
        <f>'[35]23rd'!$Z$3</f>
        <v>G</v>
      </c>
    </row>
    <row r="77" spans="1:35" ht="12" customHeight="1" x14ac:dyDescent="0.2">
      <c r="A77" s="444" t="s">
        <v>53</v>
      </c>
      <c r="B77" s="445"/>
      <c r="C77" s="220"/>
      <c r="D77" s="228"/>
      <c r="E77" s="62">
        <f>'[36]23rd'!B97</f>
        <v>9</v>
      </c>
      <c r="F77" s="63">
        <f>'[36]23rd'!C97</f>
        <v>9</v>
      </c>
      <c r="G77" s="64">
        <f>'[36]23rd'!D97</f>
        <v>2</v>
      </c>
      <c r="H77" s="157">
        <f>'[36]23rd'!E97</f>
        <v>2</v>
      </c>
      <c r="I77" s="153">
        <f>'[36]23rd'!F97</f>
        <v>103.5</v>
      </c>
      <c r="J77" s="19">
        <f>'[36]23rd'!G97</f>
        <v>103.5</v>
      </c>
      <c r="K77" s="17">
        <f>'[36]23rd'!H97</f>
        <v>23</v>
      </c>
      <c r="L77" s="145">
        <f>'[36]23rd'!I97</f>
        <v>23</v>
      </c>
      <c r="M77" s="148" t="s">
        <v>120</v>
      </c>
      <c r="N77" s="40" t="s">
        <v>120</v>
      </c>
      <c r="O77" s="40" t="s">
        <v>120</v>
      </c>
      <c r="P77" s="149" t="s">
        <v>120</v>
      </c>
      <c r="Q77" s="183" t="s">
        <v>120</v>
      </c>
      <c r="R77" s="166" t="s">
        <v>120</v>
      </c>
      <c r="S77" s="75" t="s">
        <v>120</v>
      </c>
      <c r="T77" s="15" t="str">
        <f>'[36]23rd'!J97</f>
        <v>G</v>
      </c>
      <c r="U77" s="62">
        <f>'[36]23rd'!K97</f>
        <v>9</v>
      </c>
      <c r="V77" s="63">
        <f>'[36]23rd'!L97</f>
        <v>8</v>
      </c>
      <c r="W77" s="64">
        <f>'[36]23rd'!M97</f>
        <v>2</v>
      </c>
      <c r="X77" s="157">
        <f>'[36]23rd'!N97</f>
        <v>2</v>
      </c>
      <c r="Y77" s="55">
        <f>'[36]23rd'!O97</f>
        <v>103.5</v>
      </c>
      <c r="Z77" s="18">
        <f>'[36]23rd'!P97</f>
        <v>92</v>
      </c>
      <c r="AA77" s="17">
        <f>'[36]23rd'!Q97</f>
        <v>23</v>
      </c>
      <c r="AB77" s="145">
        <f>'[36]23rd'!R97</f>
        <v>23</v>
      </c>
      <c r="AC77" s="148" t="s">
        <v>120</v>
      </c>
      <c r="AD77" s="40" t="s">
        <v>120</v>
      </c>
      <c r="AE77" s="40" t="s">
        <v>120</v>
      </c>
      <c r="AF77" s="149" t="s">
        <v>120</v>
      </c>
      <c r="AG77" s="166" t="s">
        <v>120</v>
      </c>
      <c r="AH77" s="75" t="s">
        <v>120</v>
      </c>
      <c r="AI77" s="15" t="str">
        <f>'[36]23rd'!$S$97</f>
        <v>A</v>
      </c>
    </row>
    <row r="78" spans="1:35" ht="12" customHeight="1" x14ac:dyDescent="0.2">
      <c r="A78" s="444" t="s">
        <v>54</v>
      </c>
      <c r="B78" s="445"/>
      <c r="C78" s="220"/>
      <c r="D78" s="228"/>
      <c r="E78" s="62">
        <f>'[36]23rd'!B98</f>
        <v>2</v>
      </c>
      <c r="F78" s="63">
        <f>'[36]23rd'!C98</f>
        <v>2</v>
      </c>
      <c r="G78" s="64">
        <f>'[36]23rd'!D98</f>
        <v>1</v>
      </c>
      <c r="H78" s="157">
        <f>'[36]23rd'!E98</f>
        <v>1</v>
      </c>
      <c r="I78" s="153">
        <f>'[36]23rd'!F98</f>
        <v>23</v>
      </c>
      <c r="J78" s="19">
        <f>'[36]23rd'!G98</f>
        <v>23</v>
      </c>
      <c r="K78" s="17">
        <f>'[36]23rd'!H98</f>
        <v>11.5</v>
      </c>
      <c r="L78" s="145">
        <f>'[36]23rd'!I98</f>
        <v>11.5</v>
      </c>
      <c r="M78" s="148" t="s">
        <v>120</v>
      </c>
      <c r="N78" s="40" t="s">
        <v>120</v>
      </c>
      <c r="O78" s="40" t="s">
        <v>120</v>
      </c>
      <c r="P78" s="149" t="s">
        <v>120</v>
      </c>
      <c r="Q78" s="183" t="s">
        <v>120</v>
      </c>
      <c r="R78" s="166" t="s">
        <v>120</v>
      </c>
      <c r="S78" s="75" t="s">
        <v>120</v>
      </c>
      <c r="T78" s="15" t="str">
        <f>'[36]23rd'!J98</f>
        <v>G</v>
      </c>
      <c r="U78" s="62">
        <f>'[36]23rd'!K98</f>
        <v>2</v>
      </c>
      <c r="V78" s="63">
        <f>'[36]23rd'!L98</f>
        <v>2</v>
      </c>
      <c r="W78" s="64">
        <f>'[36]23rd'!M98</f>
        <v>1</v>
      </c>
      <c r="X78" s="157">
        <f>'[36]23rd'!N98</f>
        <v>1</v>
      </c>
      <c r="Y78" s="55">
        <f>'[36]23rd'!O98</f>
        <v>23</v>
      </c>
      <c r="Z78" s="18">
        <f>'[36]23rd'!P98</f>
        <v>23</v>
      </c>
      <c r="AA78" s="17">
        <f>'[36]23rd'!Q98</f>
        <v>11.5</v>
      </c>
      <c r="AB78" s="145">
        <f>'[36]23rd'!R98</f>
        <v>11.5</v>
      </c>
      <c r="AC78" s="148" t="s">
        <v>120</v>
      </c>
      <c r="AD78" s="40" t="s">
        <v>120</v>
      </c>
      <c r="AE78" s="40" t="s">
        <v>120</v>
      </c>
      <c r="AF78" s="149" t="s">
        <v>120</v>
      </c>
      <c r="AG78" s="166" t="s">
        <v>120</v>
      </c>
      <c r="AH78" s="75" t="s">
        <v>120</v>
      </c>
      <c r="AI78" s="15" t="str">
        <f>'[36]23rd'!$S$98</f>
        <v>G</v>
      </c>
    </row>
    <row r="79" spans="1:35" ht="12" customHeight="1" x14ac:dyDescent="0.2">
      <c r="A79" s="444" t="s">
        <v>55</v>
      </c>
      <c r="B79" s="445"/>
      <c r="C79" s="220"/>
      <c r="D79" s="228"/>
      <c r="E79" s="62">
        <f>'[36]23rd'!B99</f>
        <v>2</v>
      </c>
      <c r="F79" s="63">
        <f>'[36]23rd'!C99</f>
        <v>2</v>
      </c>
      <c r="G79" s="64">
        <f>'[36]23rd'!D99</f>
        <v>1</v>
      </c>
      <c r="H79" s="157">
        <f>'[36]23rd'!E99</f>
        <v>1</v>
      </c>
      <c r="I79" s="153">
        <f>'[36]23rd'!F99</f>
        <v>23</v>
      </c>
      <c r="J79" s="19">
        <f>'[36]23rd'!G99</f>
        <v>23</v>
      </c>
      <c r="K79" s="17">
        <f>'[36]23rd'!H99</f>
        <v>11.5</v>
      </c>
      <c r="L79" s="145">
        <f>'[36]23rd'!I99</f>
        <v>11.5</v>
      </c>
      <c r="M79" s="148" t="s">
        <v>120</v>
      </c>
      <c r="N79" s="40" t="s">
        <v>120</v>
      </c>
      <c r="O79" s="40" t="s">
        <v>120</v>
      </c>
      <c r="P79" s="149" t="s">
        <v>120</v>
      </c>
      <c r="Q79" s="183" t="s">
        <v>120</v>
      </c>
      <c r="R79" s="166" t="s">
        <v>120</v>
      </c>
      <c r="S79" s="75" t="s">
        <v>120</v>
      </c>
      <c r="T79" s="15" t="str">
        <f>'[36]23rd'!J99</f>
        <v>G</v>
      </c>
      <c r="U79" s="62">
        <f>'[36]23rd'!K99</f>
        <v>2</v>
      </c>
      <c r="V79" s="63">
        <f>'[36]23rd'!L99</f>
        <v>2</v>
      </c>
      <c r="W79" s="64">
        <f>'[36]23rd'!M99</f>
        <v>1</v>
      </c>
      <c r="X79" s="157">
        <f>'[36]23rd'!N99</f>
        <v>1</v>
      </c>
      <c r="Y79" s="55">
        <f>'[36]23rd'!O99</f>
        <v>23</v>
      </c>
      <c r="Z79" s="18">
        <f>'[36]23rd'!P99</f>
        <v>23</v>
      </c>
      <c r="AA79" s="17">
        <f>'[36]23rd'!Q99</f>
        <v>11.5</v>
      </c>
      <c r="AB79" s="145">
        <f>'[36]23rd'!R99</f>
        <v>11.5</v>
      </c>
      <c r="AC79" s="148" t="s">
        <v>120</v>
      </c>
      <c r="AD79" s="40" t="s">
        <v>120</v>
      </c>
      <c r="AE79" s="40" t="s">
        <v>120</v>
      </c>
      <c r="AF79" s="149" t="s">
        <v>120</v>
      </c>
      <c r="AG79" s="166" t="s">
        <v>120</v>
      </c>
      <c r="AH79" s="75" t="s">
        <v>120</v>
      </c>
      <c r="AI79" s="15" t="str">
        <f>'[36]23rd'!$S$99</f>
        <v>G</v>
      </c>
    </row>
    <row r="80" spans="1:35" ht="12" customHeight="1" x14ac:dyDescent="0.2">
      <c r="A80" s="444" t="s">
        <v>130</v>
      </c>
      <c r="B80" s="445"/>
      <c r="C80" s="220"/>
      <c r="D80" s="228"/>
      <c r="E80" s="62">
        <f>'[36]23rd'!B100</f>
        <v>5</v>
      </c>
      <c r="F80" s="63">
        <f>'[36]23rd'!C100</f>
        <v>4.6500000000000004</v>
      </c>
      <c r="G80" s="64">
        <f>'[36]23rd'!D100</f>
        <v>2</v>
      </c>
      <c r="H80" s="157">
        <f>'[36]23rd'!E100</f>
        <v>1.65</v>
      </c>
      <c r="I80" s="153">
        <f>'[36]23rd'!F100</f>
        <v>57.5</v>
      </c>
      <c r="J80" s="19">
        <f>'[36]23rd'!G100</f>
        <v>53.5</v>
      </c>
      <c r="K80" s="17">
        <f>'[36]23rd'!H100</f>
        <v>23</v>
      </c>
      <c r="L80" s="145">
        <f>'[36]23rd'!I100</f>
        <v>19</v>
      </c>
      <c r="M80" s="148" t="s">
        <v>120</v>
      </c>
      <c r="N80" s="40" t="s">
        <v>120</v>
      </c>
      <c r="O80" s="40" t="s">
        <v>120</v>
      </c>
      <c r="P80" s="149" t="s">
        <v>120</v>
      </c>
      <c r="Q80" s="183" t="s">
        <v>120</v>
      </c>
      <c r="R80" s="166" t="s">
        <v>120</v>
      </c>
      <c r="S80" s="75" t="s">
        <v>120</v>
      </c>
      <c r="T80" s="15" t="str">
        <f>'[36]23rd'!J100</f>
        <v>A</v>
      </c>
      <c r="U80" s="62">
        <f>'[36]23rd'!K100</f>
        <v>4</v>
      </c>
      <c r="V80" s="63">
        <f>'[36]23rd'!L100</f>
        <v>3</v>
      </c>
      <c r="W80" s="64">
        <f>'[36]23rd'!M100</f>
        <v>2</v>
      </c>
      <c r="X80" s="157">
        <f>'[36]23rd'!N100</f>
        <v>1</v>
      </c>
      <c r="Y80" s="55">
        <f>'[36]23rd'!O100</f>
        <v>46</v>
      </c>
      <c r="Z80" s="18">
        <f>'[36]23rd'!P100</f>
        <v>34.5</v>
      </c>
      <c r="AA80" s="17">
        <f>'[36]23rd'!Q100</f>
        <v>23</v>
      </c>
      <c r="AB80" s="145">
        <f>'[36]23rd'!R100</f>
        <v>11.5</v>
      </c>
      <c r="AC80" s="148" t="s">
        <v>120</v>
      </c>
      <c r="AD80" s="40" t="s">
        <v>120</v>
      </c>
      <c r="AE80" s="40" t="s">
        <v>120</v>
      </c>
      <c r="AF80" s="149" t="s">
        <v>120</v>
      </c>
      <c r="AG80" s="166" t="s">
        <v>120</v>
      </c>
      <c r="AH80" s="75" t="s">
        <v>120</v>
      </c>
      <c r="AI80" s="15" t="str">
        <f>'[36]23rd'!$S$100</f>
        <v>G</v>
      </c>
    </row>
    <row r="81" spans="1:35" ht="12" hidden="1" customHeight="1" x14ac:dyDescent="0.2">
      <c r="A81" s="444" t="s">
        <v>56</v>
      </c>
      <c r="B81" s="445"/>
      <c r="C81" s="220"/>
      <c r="D81" s="228"/>
      <c r="E81" s="62">
        <f>'[36]23rd'!B101</f>
        <v>0</v>
      </c>
      <c r="F81" s="63">
        <f>'[36]23rd'!C101</f>
        <v>0</v>
      </c>
      <c r="G81" s="64">
        <f>'[36]23rd'!D101</f>
        <v>0</v>
      </c>
      <c r="H81" s="157">
        <f>'[36]23rd'!E101</f>
        <v>0</v>
      </c>
      <c r="I81" s="153">
        <f>'[36]23rd'!F101</f>
        <v>0</v>
      </c>
      <c r="J81" s="19">
        <f>'[36]23rd'!G101</f>
        <v>0</v>
      </c>
      <c r="K81" s="17">
        <f>'[36]23rd'!H101</f>
        <v>0</v>
      </c>
      <c r="L81" s="145">
        <f>'[36]23rd'!I101</f>
        <v>0</v>
      </c>
      <c r="M81" s="148" t="s">
        <v>120</v>
      </c>
      <c r="N81" s="40" t="s">
        <v>120</v>
      </c>
      <c r="O81" s="40" t="s">
        <v>120</v>
      </c>
      <c r="P81" s="149" t="s">
        <v>120</v>
      </c>
      <c r="Q81" s="183" t="s">
        <v>120</v>
      </c>
      <c r="R81" s="166" t="s">
        <v>120</v>
      </c>
      <c r="S81" s="75" t="s">
        <v>120</v>
      </c>
      <c r="T81" s="15">
        <f>'[36]23rd'!J101</f>
        <v>0</v>
      </c>
      <c r="U81" s="62">
        <f>'[36]23rd'!K101</f>
        <v>0</v>
      </c>
      <c r="V81" s="63">
        <f>'[36]23rd'!L101</f>
        <v>0</v>
      </c>
      <c r="W81" s="64">
        <f>'[36]23rd'!M101</f>
        <v>0</v>
      </c>
      <c r="X81" s="157">
        <f>'[36]23rd'!N101</f>
        <v>0</v>
      </c>
      <c r="Y81" s="55">
        <f>'[36]23rd'!O101</f>
        <v>0</v>
      </c>
      <c r="Z81" s="18">
        <f>'[36]23rd'!P101</f>
        <v>0</v>
      </c>
      <c r="AA81" s="17">
        <f>'[36]23rd'!Q101</f>
        <v>0</v>
      </c>
      <c r="AB81" s="145">
        <f>'[36]23rd'!R101</f>
        <v>0</v>
      </c>
      <c r="AC81" s="148" t="s">
        <v>120</v>
      </c>
      <c r="AD81" s="40" t="s">
        <v>120</v>
      </c>
      <c r="AE81" s="40" t="s">
        <v>120</v>
      </c>
      <c r="AF81" s="149" t="s">
        <v>120</v>
      </c>
      <c r="AG81" s="166" t="s">
        <v>120</v>
      </c>
      <c r="AH81" s="75" t="s">
        <v>120</v>
      </c>
      <c r="AI81" s="15">
        <f>'[36]23rd'!$S$101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topLeftCell="A2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'[1]24th'!$E$17+'[1]24th'!$F$17+'[1]24th'!$G$17</f>
        <v>0</v>
      </c>
      <c r="D27" s="318">
        <f>'[1]24th'!$H$17+'[1]24th'!$I$17+'[1]24th'!$J$17</f>
        <v>0</v>
      </c>
      <c r="E27" s="14">
        <f>'[1]24th'!B3</f>
        <v>3</v>
      </c>
      <c r="F27" s="71">
        <f>'[1]24th'!C3</f>
        <v>2</v>
      </c>
      <c r="G27" s="16">
        <f>'[1]24th'!D3</f>
        <v>2</v>
      </c>
      <c r="H27" s="325">
        <f>'[1]24th'!E3</f>
        <v>3</v>
      </c>
      <c r="I27" s="81">
        <f>'[1]24th'!F3</f>
        <v>34.5</v>
      </c>
      <c r="J27" s="56">
        <f>'[1]24th'!G3</f>
        <v>23</v>
      </c>
      <c r="K27" s="57">
        <f>'[1]24th'!H3</f>
        <v>23</v>
      </c>
      <c r="L27" s="121">
        <f>'[1]24th'!I3</f>
        <v>34.5</v>
      </c>
      <c r="M27" s="150">
        <f>'[1]24th'!J3</f>
        <v>5</v>
      </c>
      <c r="N27" s="37">
        <f>'[1]24th'!K3</f>
        <v>7.5</v>
      </c>
      <c r="O27" s="36">
        <f>'[1]24th'!L3</f>
        <v>3</v>
      </c>
      <c r="P27" s="151">
        <f>'[1]24th'!M3</f>
        <v>3</v>
      </c>
      <c r="Q27" s="165" t="str">
        <f>IF(D27="","",IF(D27&gt;=C27,"J",IF(D27&lt;C27,"L")))</f>
        <v>J</v>
      </c>
      <c r="R27" s="69" t="str">
        <f t="shared" ref="R27:R53" si="0">IF(J27="","",IF(J27&gt;=23,"J",IF(J27&lt;23,"L")))</f>
        <v>J</v>
      </c>
      <c r="S27" s="69" t="str">
        <f t="shared" ref="S27:S37" si="1">IF(J27="","",IF(J27&gt;=I27-8,"J",IF(J27&lt;I27-8,"L")))</f>
        <v>L</v>
      </c>
      <c r="T27" s="15" t="str">
        <f>'[1]24th'!N3</f>
        <v>A</v>
      </c>
      <c r="U27" s="14">
        <f>'[1]24th'!O3</f>
        <v>3</v>
      </c>
      <c r="V27" s="71">
        <f>'[1]24th'!P3</f>
        <v>2</v>
      </c>
      <c r="W27" s="16">
        <f>'[1]24th'!Q3</f>
        <v>2</v>
      </c>
      <c r="X27" s="186">
        <f>'[1]24th'!R3</f>
        <v>2</v>
      </c>
      <c r="Y27" s="81">
        <f>'[1]24th'!S3</f>
        <v>34.5</v>
      </c>
      <c r="Z27" s="56">
        <f>'[1]24th'!T3</f>
        <v>23</v>
      </c>
      <c r="AA27" s="17">
        <f>'[1]24th'!U3</f>
        <v>23</v>
      </c>
      <c r="AB27" s="129">
        <f>'[1]24th'!V3</f>
        <v>23</v>
      </c>
      <c r="AC27" s="119">
        <f>'[1]24th'!W3</f>
        <v>5</v>
      </c>
      <c r="AD27" s="37">
        <f>'[1]24th'!X3</f>
        <v>7.5</v>
      </c>
      <c r="AE27" s="36">
        <f>'[1]24th'!Y3</f>
        <v>3</v>
      </c>
      <c r="AF27" s="124">
        <f>'[1]24th'!Z3</f>
        <v>3.75</v>
      </c>
      <c r="AG27" s="126" t="str">
        <f t="shared" ref="AG27:AG35" si="2">IF(Z27="","",IF(Z27&gt;=23,"J",IF(Z27&lt;23,"L")))</f>
        <v>J</v>
      </c>
      <c r="AH27" s="69" t="str">
        <f t="shared" ref="AH27:AH36" si="3">IF(Z27="","",IF(Z27&gt;=Y27-8,"J",IF(Z27&lt;Y27-8,"L")))</f>
        <v>L</v>
      </c>
      <c r="AI27" s="15" t="str">
        <f>'[1]24th'!$AA$3</f>
        <v>A</v>
      </c>
    </row>
    <row r="28" spans="1:35" ht="12" customHeight="1" x14ac:dyDescent="0.2">
      <c r="A28" s="450" t="s">
        <v>2</v>
      </c>
      <c r="B28" s="451"/>
      <c r="C28" s="217">
        <f>'[2]24th'!$E$17+'[2]24th'!$F$17+'[2]24th'!$G$17</f>
        <v>0</v>
      </c>
      <c r="D28" s="319">
        <f>'[2]24th'!$H$17+'[2]24th'!$I$17+'[2]24th'!$J$17</f>
        <v>0</v>
      </c>
      <c r="E28" s="14">
        <f>'[2]24th'!B3</f>
        <v>3</v>
      </c>
      <c r="F28" s="71">
        <f>'[2]24th'!C3</f>
        <v>2</v>
      </c>
      <c r="G28" s="16">
        <f>'[2]24th'!D3</f>
        <v>2</v>
      </c>
      <c r="H28" s="325">
        <f>'[2]24th'!E3</f>
        <v>2</v>
      </c>
      <c r="I28" s="81">
        <f>'[2]24th'!F3</f>
        <v>34.5</v>
      </c>
      <c r="J28" s="56">
        <f>'[2]24th'!G3</f>
        <v>23</v>
      </c>
      <c r="K28" s="57">
        <f>'[2]24th'!H3</f>
        <v>23</v>
      </c>
      <c r="L28" s="121">
        <f>'[2]24th'!I3</f>
        <v>23</v>
      </c>
      <c r="M28" s="150">
        <f>'[2]24th'!J3</f>
        <v>5</v>
      </c>
      <c r="N28" s="37">
        <f>'[2]24th'!K3</f>
        <v>7.5</v>
      </c>
      <c r="O28" s="36">
        <f>'[2]24th'!L3</f>
        <v>3</v>
      </c>
      <c r="P28" s="151">
        <f>'[2]24th'!M3</f>
        <v>3.75</v>
      </c>
      <c r="Q28" s="165" t="str">
        <f t="shared" ref="Q28:Q53" si="4">IF(D28="","",IF(D28&gt;=C28,"J",IF(D28&lt;C28,"L")))</f>
        <v>J</v>
      </c>
      <c r="R28" s="69" t="str">
        <f t="shared" si="0"/>
        <v>J</v>
      </c>
      <c r="S28" s="69" t="str">
        <f t="shared" si="1"/>
        <v>L</v>
      </c>
      <c r="T28" s="15" t="str">
        <f>'[2]24th'!N3</f>
        <v>A</v>
      </c>
      <c r="U28" s="14">
        <f>'[2]24th'!O3</f>
        <v>3</v>
      </c>
      <c r="V28" s="71">
        <f>'[2]24th'!P3</f>
        <v>2</v>
      </c>
      <c r="W28" s="16">
        <f>'[2]24th'!Q3</f>
        <v>2</v>
      </c>
      <c r="X28" s="186">
        <f>'[2]24th'!R3</f>
        <v>2</v>
      </c>
      <c r="Y28" s="81">
        <f>'[2]24th'!S3</f>
        <v>34.5</v>
      </c>
      <c r="Z28" s="56">
        <f>'[2]24th'!T3</f>
        <v>23</v>
      </c>
      <c r="AA28" s="17">
        <f>'[2]24th'!U3</f>
        <v>23</v>
      </c>
      <c r="AB28" s="129">
        <f>'[2]24th'!V3</f>
        <v>23</v>
      </c>
      <c r="AC28" s="119">
        <f>'[2]24th'!W3</f>
        <v>5</v>
      </c>
      <c r="AD28" s="37">
        <f>'[2]24th'!X3</f>
        <v>7.5</v>
      </c>
      <c r="AE28" s="36">
        <f>'[2]24th'!Y3</f>
        <v>3</v>
      </c>
      <c r="AF28" s="124">
        <f>'[2]24th'!Z3</f>
        <v>3.75</v>
      </c>
      <c r="AG28" s="126" t="str">
        <f t="shared" si="2"/>
        <v>J</v>
      </c>
      <c r="AH28" s="69" t="str">
        <f t="shared" si="3"/>
        <v>L</v>
      </c>
      <c r="AI28" s="15" t="str">
        <f>'[2]24th'!$AA$3</f>
        <v>A</v>
      </c>
    </row>
    <row r="29" spans="1:35" ht="12" customHeight="1" x14ac:dyDescent="0.2">
      <c r="A29" s="450" t="s">
        <v>3</v>
      </c>
      <c r="B29" s="451"/>
      <c r="C29" s="217">
        <f>'[3]24th'!$E$17+'[3]24th'!$F$17+'[3]24th'!$G$17</f>
        <v>0</v>
      </c>
      <c r="D29" s="319">
        <f>'[3]24th'!$H$17+'[3]24th'!$I$17+'[3]24th'!$J$17</f>
        <v>0</v>
      </c>
      <c r="E29" s="14">
        <f>'[3]24th'!B3</f>
        <v>3</v>
      </c>
      <c r="F29" s="71">
        <f>'[3]24th'!C3</f>
        <v>3</v>
      </c>
      <c r="G29" s="16">
        <f>'[3]24th'!D3</f>
        <v>2</v>
      </c>
      <c r="H29" s="325">
        <f>'[3]24th'!E3</f>
        <v>2</v>
      </c>
      <c r="I29" s="81">
        <f>'[3]24th'!F3</f>
        <v>34.5</v>
      </c>
      <c r="J29" s="56">
        <f>'[3]24th'!G3</f>
        <v>34.5</v>
      </c>
      <c r="K29" s="57">
        <f>'[3]24th'!H3</f>
        <v>23</v>
      </c>
      <c r="L29" s="121">
        <f>'[3]24th'!I3</f>
        <v>23</v>
      </c>
      <c r="M29" s="150">
        <f>'[3]24th'!J3</f>
        <v>5</v>
      </c>
      <c r="N29" s="37">
        <f>'[3]24th'!K3</f>
        <v>5</v>
      </c>
      <c r="O29" s="36">
        <f>'[3]24th'!L3</f>
        <v>3</v>
      </c>
      <c r="P29" s="151">
        <f>'[3]24th'!M3</f>
        <v>3</v>
      </c>
      <c r="Q29" s="165" t="str">
        <f t="shared" si="4"/>
        <v>J</v>
      </c>
      <c r="R29" s="69" t="str">
        <f t="shared" si="0"/>
        <v>J</v>
      </c>
      <c r="S29" s="69" t="str">
        <f t="shared" si="1"/>
        <v>J</v>
      </c>
      <c r="T29" s="15" t="str">
        <f>'[3]24th'!N3</f>
        <v>G</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450" t="s">
        <v>119</v>
      </c>
      <c r="B30" s="451"/>
      <c r="C30" s="217">
        <f>'[4]24th'!$E$17+'[4]24th'!$F$17+'[4]24th'!$G$17</f>
        <v>0</v>
      </c>
      <c r="D30" s="319">
        <f>'[4]24th'!$H$17+'[4]24th'!$I$17+'[4]24th'!$J$17</f>
        <v>0</v>
      </c>
      <c r="E30" s="14">
        <f>'[4]24th'!B3</f>
        <v>7</v>
      </c>
      <c r="F30" s="71">
        <f>'[4]24th'!C3</f>
        <v>5</v>
      </c>
      <c r="G30" s="16">
        <f>'[4]24th'!D3</f>
        <v>7</v>
      </c>
      <c r="H30" s="325">
        <f>'[4]24th'!E3</f>
        <v>7</v>
      </c>
      <c r="I30" s="81">
        <f>'[4]24th'!F3</f>
        <v>80.5</v>
      </c>
      <c r="J30" s="56">
        <f>'[4]24th'!G3</f>
        <v>57.5</v>
      </c>
      <c r="K30" s="57">
        <f>'[4]24th'!H3</f>
        <v>80.5</v>
      </c>
      <c r="L30" s="121">
        <f>'[4]24th'!I3</f>
        <v>80.5</v>
      </c>
      <c r="M30" s="150">
        <f>'[4]24th'!J3</f>
        <v>5.1428571428571432</v>
      </c>
      <c r="N30" s="37">
        <f>'[4]24th'!K3</f>
        <v>7.2</v>
      </c>
      <c r="O30" s="36">
        <f>'[4]24th'!L3</f>
        <v>2.5714285714285716</v>
      </c>
      <c r="P30" s="151">
        <f>'[4]24th'!M3</f>
        <v>3</v>
      </c>
      <c r="Q30" s="165" t="str">
        <f t="shared" si="4"/>
        <v>J</v>
      </c>
      <c r="R30" s="69" t="str">
        <f t="shared" si="0"/>
        <v>J</v>
      </c>
      <c r="S30" s="69" t="str">
        <f t="shared" si="1"/>
        <v>L</v>
      </c>
      <c r="T30" s="15" t="str">
        <f>'[4]24th'!N3</f>
        <v>A</v>
      </c>
      <c r="U30" s="14">
        <f>'[4]24th'!O3</f>
        <v>7</v>
      </c>
      <c r="V30" s="71">
        <f>'[4]24th'!P3</f>
        <v>7</v>
      </c>
      <c r="W30" s="16">
        <f>'[4]24th'!Q3</f>
        <v>3</v>
      </c>
      <c r="X30" s="186">
        <f>'[4]24th'!R3</f>
        <v>2</v>
      </c>
      <c r="Y30" s="81">
        <f>'[4]24th'!S3</f>
        <v>80.5</v>
      </c>
      <c r="Z30" s="56">
        <f>'[4]24th'!T3</f>
        <v>80.5</v>
      </c>
      <c r="AA30" s="17">
        <f>'[4]24th'!U3</f>
        <v>34.5</v>
      </c>
      <c r="AB30" s="129">
        <f>'[4]24th'!V3</f>
        <v>23</v>
      </c>
      <c r="AC30" s="119">
        <f>'[4]24th'!W3</f>
        <v>5.1428571428571432</v>
      </c>
      <c r="AD30" s="37">
        <f>'[4]24th'!X3</f>
        <v>5.1428571428571432</v>
      </c>
      <c r="AE30" s="36">
        <f>'[4]24th'!Y3</f>
        <v>3.6</v>
      </c>
      <c r="AF30" s="124">
        <f>'[4]24th'!Z3</f>
        <v>4</v>
      </c>
      <c r="AG30" s="126" t="str">
        <f t="shared" si="2"/>
        <v>J</v>
      </c>
      <c r="AH30" s="69" t="str">
        <f t="shared" si="3"/>
        <v>J</v>
      </c>
      <c r="AI30" s="15" t="str">
        <f>'[4]24th'!$AA$3</f>
        <v>A</v>
      </c>
    </row>
    <row r="31" spans="1:35" ht="12" customHeight="1" x14ac:dyDescent="0.2">
      <c r="A31" s="450" t="s">
        <v>121</v>
      </c>
      <c r="B31" s="451"/>
      <c r="C31" s="217">
        <f>'[5]24th'!$E$17+'[5]24th'!$F$17+'[5]24th'!$G$17</f>
        <v>0</v>
      </c>
      <c r="D31" s="319">
        <f>'[5]24th'!$H$17+'[5]24th'!$I$17+'[5]24th'!$J$17</f>
        <v>1</v>
      </c>
      <c r="E31" s="14">
        <f>'[5]24th'!B3</f>
        <v>6</v>
      </c>
      <c r="F31" s="71">
        <f>'[5]24th'!C3</f>
        <v>4</v>
      </c>
      <c r="G31" s="16">
        <f>'[5]24th'!D3</f>
        <v>2</v>
      </c>
      <c r="H31" s="325">
        <f>'[5]24th'!E3</f>
        <v>3</v>
      </c>
      <c r="I31" s="81">
        <f>'[5]24th'!F3</f>
        <v>69</v>
      </c>
      <c r="J31" s="56">
        <f>'[5]24th'!G3</f>
        <v>46</v>
      </c>
      <c r="K31" s="57">
        <f>'[5]24th'!H3</f>
        <v>23</v>
      </c>
      <c r="L31" s="121">
        <f>'[5]24th'!I3</f>
        <v>34.5</v>
      </c>
      <c r="M31" s="150">
        <f>'[5]24th'!J3</f>
        <v>4</v>
      </c>
      <c r="N31" s="37">
        <f>'[5]24th'!K3</f>
        <v>6</v>
      </c>
      <c r="O31" s="36">
        <f>'[5]24th'!L3</f>
        <v>3</v>
      </c>
      <c r="P31" s="151">
        <f>'[5]24th'!M3</f>
        <v>3.4285714285714284</v>
      </c>
      <c r="Q31" s="165" t="str">
        <f t="shared" si="4"/>
        <v>J</v>
      </c>
      <c r="R31" s="69" t="str">
        <f t="shared" si="0"/>
        <v>J</v>
      </c>
      <c r="S31" s="69" t="str">
        <f t="shared" si="1"/>
        <v>L</v>
      </c>
      <c r="T31" s="15" t="str">
        <f>'[5]24th'!N3</f>
        <v>A</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63" t="s">
        <v>129</v>
      </c>
      <c r="B32" s="564"/>
      <c r="C32" s="217">
        <v>1</v>
      </c>
      <c r="D32" s="319">
        <v>0</v>
      </c>
      <c r="E32" s="14">
        <f>'[6]24th'!B3</f>
        <v>0</v>
      </c>
      <c r="F32" s="315">
        <f>'[6]24th'!C3</f>
        <v>0.65</v>
      </c>
      <c r="G32" s="16">
        <f>'[6]24th'!D3</f>
        <v>0</v>
      </c>
      <c r="H32" s="314">
        <f>'[6]24th'!E3</f>
        <v>1.3</v>
      </c>
      <c r="I32" s="81">
        <f>'[6]24th'!F3</f>
        <v>0</v>
      </c>
      <c r="J32" s="56">
        <f>'[6]24th'!G3</f>
        <v>7.5</v>
      </c>
      <c r="K32" s="17">
        <f>'[6]24th'!H3</f>
        <v>0</v>
      </c>
      <c r="L32" s="129">
        <f>'[6]24th'!I3</f>
        <v>15</v>
      </c>
      <c r="M32" s="150" t="e">
        <f>'[6]24th'!J3</f>
        <v>#DIV/0!</v>
      </c>
      <c r="N32" s="72">
        <f>'[6]24th'!K3</f>
        <v>0</v>
      </c>
      <c r="O32" s="36" t="e">
        <f>'[6]24th'!L3</f>
        <v>#DIV/0!</v>
      </c>
      <c r="P32" s="187">
        <f>'[6]24th'!M3</f>
        <v>0</v>
      </c>
      <c r="Q32" s="165" t="str">
        <f>IF(D32="","",IF(D32&gt;=C32,"J",IF(D32&lt;C32,"L")))</f>
        <v>L</v>
      </c>
      <c r="R32" s="69" t="str">
        <f>IF(J32="","",IF(J32&gt;=23,"J",IF(J32&lt;23,"L")))</f>
        <v>L</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450" t="s">
        <v>5</v>
      </c>
      <c r="B33" s="451"/>
      <c r="C33" s="217">
        <f>'[7]24th'!$E$17+'[7]24th'!$F$17+'[7]24th'!$G$17</f>
        <v>0</v>
      </c>
      <c r="D33" s="319">
        <f>'[7]24th'!$H$17+'[7]24th'!$I$17+'[7]24th'!$J$17</f>
        <v>0</v>
      </c>
      <c r="E33" s="14">
        <f>'[7]24th'!B3</f>
        <v>4</v>
      </c>
      <c r="F33" s="71">
        <f>'[7]24th'!C3</f>
        <v>2</v>
      </c>
      <c r="G33" s="16">
        <f>'[7]24th'!D3</f>
        <v>2</v>
      </c>
      <c r="H33" s="325">
        <f>'[7]24th'!E3</f>
        <v>2</v>
      </c>
      <c r="I33" s="81">
        <f>'[7]24th'!F3</f>
        <v>46</v>
      </c>
      <c r="J33" s="56">
        <f>'[7]24th'!G3</f>
        <v>23</v>
      </c>
      <c r="K33" s="57">
        <f>'[7]24th'!H3</f>
        <v>23</v>
      </c>
      <c r="L33" s="121">
        <f>'[7]24th'!I3</f>
        <v>23</v>
      </c>
      <c r="M33" s="263" t="str">
        <f>'[7]24th'!J3</f>
        <v>N/A</v>
      </c>
      <c r="N33" s="264" t="str">
        <f>'[7]24th'!K3</f>
        <v>N/A</v>
      </c>
      <c r="O33" s="264" t="str">
        <f>'[7]24th'!L3</f>
        <v>N/A</v>
      </c>
      <c r="P33" s="266" t="str">
        <f>'[7]24th'!M3</f>
        <v>N/A</v>
      </c>
      <c r="Q33" s="165" t="str">
        <f t="shared" si="4"/>
        <v>J</v>
      </c>
      <c r="R33" s="69" t="str">
        <f t="shared" si="0"/>
        <v>J</v>
      </c>
      <c r="S33" s="69" t="str">
        <f t="shared" si="1"/>
        <v>L</v>
      </c>
      <c r="T33" s="15" t="str">
        <f>'[7]24th'!N3</f>
        <v>A</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2"/>
        <v>J</v>
      </c>
      <c r="AH33" s="69" t="str">
        <f t="shared" si="3"/>
        <v>J</v>
      </c>
      <c r="AI33" s="15" t="str">
        <f>'[7]24th'!$AA$3</f>
        <v>G</v>
      </c>
    </row>
    <row r="34" spans="1:36" ht="12" customHeight="1" x14ac:dyDescent="0.2">
      <c r="A34" s="450" t="s">
        <v>8</v>
      </c>
      <c r="B34" s="451"/>
      <c r="C34" s="217"/>
      <c r="D34" s="319"/>
      <c r="E34" s="14">
        <f>'[8]24th'!B3</f>
        <v>16</v>
      </c>
      <c r="F34" s="71">
        <f>'[8]24th'!C3</f>
        <v>15</v>
      </c>
      <c r="G34" s="16">
        <f>'[8]24th'!D3</f>
        <v>7</v>
      </c>
      <c r="H34" s="325">
        <f>'[8]24th'!E3</f>
        <v>6</v>
      </c>
      <c r="I34" s="81">
        <f>'[8]24th'!F3</f>
        <v>184</v>
      </c>
      <c r="J34" s="56">
        <f>'[8]24th'!G3</f>
        <v>172.5</v>
      </c>
      <c r="K34" s="57">
        <f>'[8]24th'!H3</f>
        <v>80.5</v>
      </c>
      <c r="L34" s="121">
        <f>'[8]24th'!I3</f>
        <v>69</v>
      </c>
      <c r="M34" s="263" t="str">
        <f>'[8]24th'!J3</f>
        <v>N/A</v>
      </c>
      <c r="N34" s="264" t="str">
        <f>'[8]24th'!K3</f>
        <v>N/A</v>
      </c>
      <c r="O34" s="264" t="str">
        <f>'[8]24th'!L3</f>
        <v>N/A</v>
      </c>
      <c r="P34" s="266" t="str">
        <f>'[8]24th'!M3</f>
        <v>N/A</v>
      </c>
      <c r="Q34" s="340" t="s">
        <v>120</v>
      </c>
      <c r="R34" s="69" t="str">
        <f t="shared" si="0"/>
        <v>J</v>
      </c>
      <c r="S34" s="69" t="str">
        <f t="shared" si="1"/>
        <v>L</v>
      </c>
      <c r="T34" s="15" t="str">
        <f>'[8]24th'!N3</f>
        <v>G</v>
      </c>
      <c r="U34" s="14">
        <f>'[8]24th'!O3</f>
        <v>15</v>
      </c>
      <c r="V34" s="71">
        <f>'[8]24th'!P3</f>
        <v>15</v>
      </c>
      <c r="W34" s="16">
        <f>'[8]24th'!Q3</f>
        <v>5</v>
      </c>
      <c r="X34" s="186">
        <f>'[8]24th'!R3</f>
        <v>5</v>
      </c>
      <c r="Y34" s="81">
        <f>'[8]24th'!S3</f>
        <v>172.5</v>
      </c>
      <c r="Z34" s="56">
        <f>'[8]24th'!T3</f>
        <v>172.5</v>
      </c>
      <c r="AA34" s="17">
        <f>'[8]24th'!U3</f>
        <v>57.5</v>
      </c>
      <c r="AB34" s="214">
        <f>'[8]24th'!V3</f>
        <v>57.5</v>
      </c>
      <c r="AC34" s="321" t="str">
        <f>'[8]24th'!W3</f>
        <v>N/A</v>
      </c>
      <c r="AD34" s="264" t="str">
        <f>'[8]24th'!X3</f>
        <v>N/A</v>
      </c>
      <c r="AE34" s="264" t="str">
        <f>'[8]24th'!Y3</f>
        <v>N/A</v>
      </c>
      <c r="AF34" s="265" t="str">
        <f>'[8]24th'!Z3</f>
        <v>N/A</v>
      </c>
      <c r="AG34" s="126" t="str">
        <f t="shared" si="2"/>
        <v>J</v>
      </c>
      <c r="AH34" s="69" t="str">
        <f t="shared" si="3"/>
        <v>J</v>
      </c>
      <c r="AI34" s="15" t="str">
        <f>'[8]24th'!$AA$3</f>
        <v>G</v>
      </c>
    </row>
    <row r="35" spans="1:36" ht="12" customHeight="1" x14ac:dyDescent="0.2">
      <c r="A35" s="316" t="s">
        <v>131</v>
      </c>
      <c r="B35" s="317"/>
      <c r="C35" s="217"/>
      <c r="D35" s="319"/>
      <c r="E35" s="14">
        <f>'[9]24th'!B3</f>
        <v>3</v>
      </c>
      <c r="F35" s="301">
        <f>'[9]24th'!C3</f>
        <v>2</v>
      </c>
      <c r="G35" s="16">
        <f>'[9]24th'!D3</f>
        <v>2</v>
      </c>
      <c r="H35" s="327">
        <f>'[9]24th'!E3</f>
        <v>2</v>
      </c>
      <c r="I35" s="14">
        <f>'[9]24th'!F3</f>
        <v>34.5</v>
      </c>
      <c r="J35" s="301">
        <f>'[9]24th'!G3</f>
        <v>23</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1"/>
        <v>L</v>
      </c>
      <c r="T35" s="323" t="str">
        <f>'[9]24th'!N3</f>
        <v>G</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450" t="s">
        <v>67</v>
      </c>
      <c r="B36" s="451"/>
      <c r="C36" s="217"/>
      <c r="D36" s="319"/>
      <c r="E36" s="14">
        <f>'[10]24th'!B3</f>
        <v>4</v>
      </c>
      <c r="F36" s="71">
        <f>'[10]24th'!C3</f>
        <v>5</v>
      </c>
      <c r="G36" s="16">
        <f>'[10]24th'!D3</f>
        <v>1</v>
      </c>
      <c r="H36" s="325">
        <f>'[10]24th'!E3</f>
        <v>1</v>
      </c>
      <c r="I36" s="81">
        <f>'[10]24th'!F3</f>
        <v>46</v>
      </c>
      <c r="J36" s="56">
        <f>'[10]24th'!G3</f>
        <v>57.5</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G</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448" t="s">
        <v>9</v>
      </c>
      <c r="B37" s="449"/>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1"/>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t="str">
        <f>'[11]24th'!$AA$3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'[12]24th'!$E$17+'[12]24th'!$F$17+'[12]24th'!$G$17</f>
        <v>0</v>
      </c>
      <c r="D42" s="291">
        <f>'[12]24th'!$H$17+'[12]24th'!$I$17+'[12]24th'!$J$17</f>
        <v>0</v>
      </c>
      <c r="E42" s="14">
        <f>'[12]24th'!B3</f>
        <v>3</v>
      </c>
      <c r="F42" s="71">
        <f>'[12]24th'!C3</f>
        <v>2</v>
      </c>
      <c r="G42" s="16">
        <f>'[12]24th'!D3</f>
        <v>2</v>
      </c>
      <c r="H42" s="186">
        <f>'[12]24th'!E3</f>
        <v>2</v>
      </c>
      <c r="I42" s="81">
        <f>'[12]24th'!F3</f>
        <v>34.5</v>
      </c>
      <c r="J42" s="56">
        <f>'[12]24th'!G3</f>
        <v>23</v>
      </c>
      <c r="K42" s="57">
        <f>'[12]24th'!H3</f>
        <v>23</v>
      </c>
      <c r="L42" s="161">
        <f>'[12]24th'!I3</f>
        <v>23</v>
      </c>
      <c r="M42" s="150">
        <f>'[12]24th'!J3</f>
        <v>6</v>
      </c>
      <c r="N42" s="37">
        <f>'[12]24th'!K3</f>
        <v>9</v>
      </c>
      <c r="O42" s="36">
        <f>'[12]24th'!L3</f>
        <v>3.6</v>
      </c>
      <c r="P42" s="124">
        <f>'[12]24th'!M3</f>
        <v>4.5</v>
      </c>
      <c r="Q42" s="289" t="str">
        <f>IF(D42="","",IF(D42&gt;=C42,"J",IF(D42&lt;C42,"L")))</f>
        <v>J</v>
      </c>
      <c r="R42" s="184" t="str">
        <f>IF(J42="","",IF(J42&gt;=23,"J",IF(J42&lt;23,"L")))</f>
        <v>J</v>
      </c>
      <c r="S42" s="184" t="str">
        <f t="shared" ref="S42:S53" si="5">IF(J42="","",IF(J42&gt;=I42-8,"J",IF(J42&lt;I42-8,"L")))</f>
        <v>L</v>
      </c>
      <c r="T42" s="185" t="str">
        <f>'[12]24th'!N3</f>
        <v>A</v>
      </c>
      <c r="U42" s="14">
        <f>'[12]24th'!O3</f>
        <v>3</v>
      </c>
      <c r="V42" s="71">
        <f>'[12]24th'!P3</f>
        <v>3</v>
      </c>
      <c r="W42" s="16">
        <f>'[12]24th'!Q3</f>
        <v>1</v>
      </c>
      <c r="X42" s="186">
        <f>'[12]24th'!R3</f>
        <v>2</v>
      </c>
      <c r="Y42" s="55">
        <f>'[12]24th'!S3</f>
        <v>34.5</v>
      </c>
      <c r="Z42" s="56">
        <f>'[12]24th'!T3</f>
        <v>34.5</v>
      </c>
      <c r="AA42" s="17">
        <f>'[12]24th'!U3</f>
        <v>11.5</v>
      </c>
      <c r="AB42" s="129">
        <f>'[12]24th'!V3</f>
        <v>23</v>
      </c>
      <c r="AC42" s="150">
        <f>'[12]24th'!W3</f>
        <v>6</v>
      </c>
      <c r="AD42" s="37">
        <f>'[12]24th'!X3</f>
        <v>6</v>
      </c>
      <c r="AE42" s="36">
        <f>'[12]24th'!Y3</f>
        <v>4.5</v>
      </c>
      <c r="AF42" s="151">
        <f>'[12]24th'!Z3</f>
        <v>3.6</v>
      </c>
      <c r="AG42" s="165" t="str">
        <f t="shared" ref="AG42:AG53" si="6">IF(Z42="","",IF(Z42&gt;=23,"J",IF(Z42&lt;23,"L")))</f>
        <v>J</v>
      </c>
      <c r="AH42" s="69" t="str">
        <f t="shared" ref="AH42:AH53" si="7">IF(Z42="","",IF(Z42&gt;=Y42-8,"J",IF(Z42&lt;Y42-8,"L")))</f>
        <v>J</v>
      </c>
      <c r="AI42" s="15" t="str">
        <f>'[12]24th'!$AA$3</f>
        <v>G</v>
      </c>
    </row>
    <row r="43" spans="1:36" ht="12" customHeight="1" x14ac:dyDescent="0.2">
      <c r="A43" s="450" t="s">
        <v>6</v>
      </c>
      <c r="B43" s="451"/>
      <c r="C43" s="217">
        <f>'[13]24th'!$E$17+'[13]24th'!$F$17+'[13]24th'!$G$17</f>
        <v>0</v>
      </c>
      <c r="D43" s="254">
        <f>'[13]24th'!$H$17+'[13]24th'!$I$17+'[13]24th'!$J$17</f>
        <v>0</v>
      </c>
      <c r="E43" s="14">
        <f>'[13]24th'!B3</f>
        <v>3</v>
      </c>
      <c r="F43" s="71">
        <f>'[13]24th'!C3</f>
        <v>2</v>
      </c>
      <c r="G43" s="16">
        <f>'[13]24th'!D3</f>
        <v>5</v>
      </c>
      <c r="H43" s="186">
        <f>'[13]24th'!E3</f>
        <v>6</v>
      </c>
      <c r="I43" s="81">
        <f>'[13]24th'!F3</f>
        <v>34.5</v>
      </c>
      <c r="J43" s="56">
        <f>'[13]24th'!G3</f>
        <v>23</v>
      </c>
      <c r="K43" s="57">
        <f>'[13]24th'!H3</f>
        <v>57.5</v>
      </c>
      <c r="L43" s="161">
        <f>'[13]24th'!I3</f>
        <v>69</v>
      </c>
      <c r="M43" s="150">
        <f>'[13]24th'!J3</f>
        <v>5.333333333333333</v>
      </c>
      <c r="N43" s="37">
        <f>'[13]24th'!K3</f>
        <v>8</v>
      </c>
      <c r="O43" s="36">
        <f>'[13]24th'!L3</f>
        <v>2</v>
      </c>
      <c r="P43" s="124">
        <f>'[13]24th'!M3</f>
        <v>2</v>
      </c>
      <c r="Q43" s="126" t="str">
        <f>IF(D43="","",IF(D43&gt;=C43,"J",IF(D43&lt;C43,"L")))</f>
        <v>J</v>
      </c>
      <c r="R43" s="90" t="str">
        <f>IF(J43="","",IF(J43&gt;=23,"J",IF(J43&lt;23,"L")))</f>
        <v>J</v>
      </c>
      <c r="S43" s="69" t="str">
        <f t="shared" si="5"/>
        <v>L</v>
      </c>
      <c r="T43" s="15" t="str">
        <f>'[13]24th'!N3</f>
        <v>A</v>
      </c>
      <c r="U43" s="14">
        <f>'[13]24th'!O3</f>
        <v>3</v>
      </c>
      <c r="V43" s="71">
        <f>'[13]24th'!P3</f>
        <v>3</v>
      </c>
      <c r="W43" s="16">
        <f>'[13]24th'!Q3</f>
        <v>5</v>
      </c>
      <c r="X43" s="186">
        <f>'[13]24th'!R3</f>
        <v>5</v>
      </c>
      <c r="Y43" s="55">
        <f>'[13]24th'!S3</f>
        <v>34.5</v>
      </c>
      <c r="Z43" s="56">
        <f>'[13]24th'!T3</f>
        <v>34.5</v>
      </c>
      <c r="AA43" s="17">
        <f>'[13]24th'!U3</f>
        <v>57.5</v>
      </c>
      <c r="AB43" s="129">
        <f>'[13]24th'!V3</f>
        <v>57.5</v>
      </c>
      <c r="AC43" s="150">
        <f>'[13]24th'!W3</f>
        <v>5.333333333333333</v>
      </c>
      <c r="AD43" s="37">
        <f>'[13]24th'!X3</f>
        <v>5.333333333333333</v>
      </c>
      <c r="AE43" s="36">
        <f>'[13]24th'!Y3</f>
        <v>2</v>
      </c>
      <c r="AF43" s="151">
        <f>'[13]24th'!Z3</f>
        <v>2</v>
      </c>
      <c r="AG43" s="165" t="str">
        <f t="shared" si="6"/>
        <v>J</v>
      </c>
      <c r="AH43" s="69" t="str">
        <f t="shared" si="7"/>
        <v>J</v>
      </c>
      <c r="AI43" s="15" t="str">
        <f>'[13]24th'!$AA$3</f>
        <v>G</v>
      </c>
    </row>
    <row r="44" spans="1:36" ht="12" customHeight="1" x14ac:dyDescent="0.2">
      <c r="A44" s="450" t="s">
        <v>7</v>
      </c>
      <c r="B44" s="451"/>
      <c r="C44" s="217">
        <f>'[14]24th'!$E$17+'[14]24th'!$F$17+'[14]24th'!$G$17</f>
        <v>0</v>
      </c>
      <c r="D44" s="254">
        <f>'[14]24th'!$H$17+'[14]24th'!$I$17+'[14]24th'!$J$17</f>
        <v>0</v>
      </c>
      <c r="E44" s="14">
        <f>'[14]24th'!B3</f>
        <v>3</v>
      </c>
      <c r="F44" s="71">
        <f>'[14]24th'!C3</f>
        <v>3</v>
      </c>
      <c r="G44" s="16">
        <f>'[14]24th'!D3</f>
        <v>2</v>
      </c>
      <c r="H44" s="186">
        <f>'[14]24th'!E3</f>
        <v>4</v>
      </c>
      <c r="I44" s="81">
        <f>'[14]24th'!F3</f>
        <v>34.5</v>
      </c>
      <c r="J44" s="56">
        <f>'[14]24th'!G3</f>
        <v>34.5</v>
      </c>
      <c r="K44" s="57">
        <f>'[14]24th'!H3</f>
        <v>23</v>
      </c>
      <c r="L44" s="161">
        <f>'[14]24th'!I3</f>
        <v>46</v>
      </c>
      <c r="M44" s="150">
        <f>'[14]24th'!J3</f>
        <v>6</v>
      </c>
      <c r="N44" s="37">
        <f>'[14]24th'!K3</f>
        <v>6</v>
      </c>
      <c r="O44" s="36">
        <f>'[14]24th'!L3</f>
        <v>3.6</v>
      </c>
      <c r="P44" s="124">
        <f>'[14]24th'!M3</f>
        <v>2.5714285714285716</v>
      </c>
      <c r="Q44" s="126" t="str">
        <f>IF(D44="","",IF(D44&gt;=C44,"J",IF(D44&lt;C44,"L")))</f>
        <v>J</v>
      </c>
      <c r="R44" s="90" t="str">
        <f>IF(J44="","",IF(J44&gt;=23,"J",IF(J44&lt;23,"L")))</f>
        <v>J</v>
      </c>
      <c r="S44" s="69" t="str">
        <f t="shared" si="5"/>
        <v>J</v>
      </c>
      <c r="T44" s="15" t="str">
        <f>'[14]24th'!N3</f>
        <v>G</v>
      </c>
      <c r="U44" s="14">
        <f>'[14]24th'!O3</f>
        <v>3</v>
      </c>
      <c r="V44" s="71">
        <f>'[14]24th'!P3</f>
        <v>3</v>
      </c>
      <c r="W44" s="16">
        <f>'[14]24th'!Q3</f>
        <v>1</v>
      </c>
      <c r="X44" s="186">
        <f>'[14]24th'!R3</f>
        <v>3</v>
      </c>
      <c r="Y44" s="55">
        <f>'[14]24th'!S3</f>
        <v>34.5</v>
      </c>
      <c r="Z44" s="56">
        <f>'[14]24th'!T3</f>
        <v>34.5</v>
      </c>
      <c r="AA44" s="17">
        <f>'[14]24th'!U3</f>
        <v>11.5</v>
      </c>
      <c r="AB44" s="129">
        <f>'[14]24th'!V3</f>
        <v>34.5</v>
      </c>
      <c r="AC44" s="150">
        <f>'[14]24th'!W3</f>
        <v>6</v>
      </c>
      <c r="AD44" s="37">
        <f>'[14]24th'!X3</f>
        <v>6</v>
      </c>
      <c r="AE44" s="36">
        <f>'[14]24th'!Y3</f>
        <v>4.5</v>
      </c>
      <c r="AF44" s="151">
        <f>'[14]24th'!Z3</f>
        <v>3</v>
      </c>
      <c r="AG44" s="165" t="str">
        <f t="shared" si="6"/>
        <v>J</v>
      </c>
      <c r="AH44" s="69" t="str">
        <f t="shared" si="7"/>
        <v>J</v>
      </c>
      <c r="AI44" s="15" t="str">
        <f>'[14]24th'!$AA$3</f>
        <v>G</v>
      </c>
    </row>
    <row r="45" spans="1:36" ht="12" customHeight="1" x14ac:dyDescent="0.2">
      <c r="A45" s="450" t="s">
        <v>11</v>
      </c>
      <c r="B45" s="451"/>
      <c r="C45" s="217">
        <f>'[15]24th'!$E$17+'[15]24th'!$F$17+'[15]24th'!$G$17</f>
        <v>0</v>
      </c>
      <c r="D45" s="254">
        <f>'[15]24th'!$H$17+'[15]24th'!$I$17+'[15]24th'!$J$17</f>
        <v>0</v>
      </c>
      <c r="E45" s="14">
        <f>'[15]24th'!B3</f>
        <v>4</v>
      </c>
      <c r="F45" s="71">
        <f>'[15]24th'!C3</f>
        <v>4</v>
      </c>
      <c r="G45" s="16">
        <f>'[15]24th'!D3</f>
        <v>4</v>
      </c>
      <c r="H45" s="186">
        <f>'[15]24th'!E3</f>
        <v>4</v>
      </c>
      <c r="I45" s="81">
        <f>'[15]24th'!F3</f>
        <v>46</v>
      </c>
      <c r="J45" s="56">
        <f>'[15]24th'!G3</f>
        <v>46</v>
      </c>
      <c r="K45" s="57">
        <f>'[15]24th'!H3</f>
        <v>46</v>
      </c>
      <c r="L45" s="161">
        <f>'[15]24th'!I3</f>
        <v>46</v>
      </c>
      <c r="M45" s="150">
        <f>'[15]24th'!J3</f>
        <v>7</v>
      </c>
      <c r="N45" s="37">
        <f>'[15]24th'!K3</f>
        <v>7</v>
      </c>
      <c r="O45" s="36">
        <f>'[15]24th'!L3</f>
        <v>3.5</v>
      </c>
      <c r="P45" s="124">
        <f>'[15]24th'!M3</f>
        <v>3.5</v>
      </c>
      <c r="Q45" s="126" t="str">
        <f t="shared" si="4"/>
        <v>J</v>
      </c>
      <c r="R45" s="90" t="str">
        <f t="shared" si="0"/>
        <v>J</v>
      </c>
      <c r="S45" s="69" t="str">
        <f t="shared" si="5"/>
        <v>J</v>
      </c>
      <c r="T45" s="15" t="str">
        <f>'[15]24th'!N3</f>
        <v>G</v>
      </c>
      <c r="U45" s="14">
        <f>'[15]24th'!O3</f>
        <v>4</v>
      </c>
      <c r="V45" s="71">
        <f>'[15]24th'!P3</f>
        <v>3</v>
      </c>
      <c r="W45" s="16">
        <f>'[15]24th'!Q3</f>
        <v>3</v>
      </c>
      <c r="X45" s="186">
        <f>'[15]24th'!R3</f>
        <v>3</v>
      </c>
      <c r="Y45" s="55">
        <f>'[15]24th'!S3</f>
        <v>46</v>
      </c>
      <c r="Z45" s="56">
        <f>'[15]24th'!T3</f>
        <v>34.5</v>
      </c>
      <c r="AA45" s="17">
        <f>'[15]24th'!U3</f>
        <v>34.5</v>
      </c>
      <c r="AB45" s="129">
        <f>'[15]24th'!V3</f>
        <v>34.5</v>
      </c>
      <c r="AC45" s="150">
        <f>'[15]24th'!W3</f>
        <v>7</v>
      </c>
      <c r="AD45" s="37">
        <f>'[15]24th'!X3</f>
        <v>9.3333333333333339</v>
      </c>
      <c r="AE45" s="36">
        <f>'[15]24th'!Y3</f>
        <v>4</v>
      </c>
      <c r="AF45" s="151">
        <f>'[15]24th'!Z3</f>
        <v>4.666666666666667</v>
      </c>
      <c r="AG45" s="165" t="str">
        <f t="shared" si="6"/>
        <v>J</v>
      </c>
      <c r="AH45" s="69" t="str">
        <f t="shared" si="7"/>
        <v>L</v>
      </c>
      <c r="AI45" s="15" t="str">
        <f>'[15]24th'!$AA$3</f>
        <v>G</v>
      </c>
    </row>
    <row r="46" spans="1:36" ht="12" customHeight="1" x14ac:dyDescent="0.2">
      <c r="A46" s="450" t="s">
        <v>10</v>
      </c>
      <c r="B46" s="451"/>
      <c r="C46" s="217">
        <f>'[16]24th'!$E$17+'[16]24th'!$F$17+'[16]24th'!$G$17</f>
        <v>0</v>
      </c>
      <c r="D46" s="254">
        <f>'[16]24th'!$H$17+'[16]24th'!$I$17+'[16]24th'!$J$17</f>
        <v>0</v>
      </c>
      <c r="E46" s="14">
        <f>'[16]24th'!B3</f>
        <v>4</v>
      </c>
      <c r="F46" s="71">
        <f>'[16]24th'!C3</f>
        <v>4</v>
      </c>
      <c r="G46" s="16">
        <f>'[16]24th'!D3</f>
        <v>7</v>
      </c>
      <c r="H46" s="186">
        <f>'[16]24th'!E3</f>
        <v>7</v>
      </c>
      <c r="I46" s="81">
        <f>'[16]24th'!F3</f>
        <v>46</v>
      </c>
      <c r="J46" s="56">
        <f>'[16]24th'!G3</f>
        <v>46</v>
      </c>
      <c r="K46" s="57">
        <f>'[16]24th'!H3</f>
        <v>80.5</v>
      </c>
      <c r="L46" s="161">
        <f>'[16]24th'!I3</f>
        <v>80.5</v>
      </c>
      <c r="M46" s="150">
        <f>'[16]24th'!J3</f>
        <v>7.5</v>
      </c>
      <c r="N46" s="37">
        <f>'[16]24th'!K3</f>
        <v>7.5</v>
      </c>
      <c r="O46" s="36">
        <f>'[16]24th'!L3</f>
        <v>2.7272727272727271</v>
      </c>
      <c r="P46" s="124">
        <f>'[16]24th'!M3</f>
        <v>2.7272727272727271</v>
      </c>
      <c r="Q46" s="126" t="str">
        <f t="shared" si="4"/>
        <v>J</v>
      </c>
      <c r="R46" s="90" t="str">
        <f t="shared" si="0"/>
        <v>J</v>
      </c>
      <c r="S46" s="69" t="str">
        <f t="shared" si="5"/>
        <v>J</v>
      </c>
      <c r="T46" s="15" t="str">
        <f>'[16]24th'!N3</f>
        <v>G</v>
      </c>
      <c r="U46" s="14">
        <f>'[16]24th'!O3</f>
        <v>4</v>
      </c>
      <c r="V46" s="71">
        <f>'[16]24th'!P3</f>
        <v>5</v>
      </c>
      <c r="W46" s="16">
        <f>'[16]24th'!Q3</f>
        <v>4</v>
      </c>
      <c r="X46" s="186">
        <f>'[16]24th'!R3</f>
        <v>4</v>
      </c>
      <c r="Y46" s="55">
        <f>'[16]24th'!S3</f>
        <v>46</v>
      </c>
      <c r="Z46" s="56">
        <f>'[16]24th'!T3</f>
        <v>57.5</v>
      </c>
      <c r="AA46" s="17">
        <f>'[16]24th'!U3</f>
        <v>46</v>
      </c>
      <c r="AB46" s="129">
        <f>'[16]24th'!V3</f>
        <v>46</v>
      </c>
      <c r="AC46" s="150">
        <f>'[16]24th'!W3</f>
        <v>7.5</v>
      </c>
      <c r="AD46" s="37">
        <f>'[16]24th'!X3</f>
        <v>6</v>
      </c>
      <c r="AE46" s="36">
        <f>'[16]24th'!Y3</f>
        <v>3.75</v>
      </c>
      <c r="AF46" s="151">
        <f>'[16]24th'!Z3</f>
        <v>3.3333333333333335</v>
      </c>
      <c r="AG46" s="165" t="str">
        <f t="shared" si="6"/>
        <v>J</v>
      </c>
      <c r="AH46" s="69" t="str">
        <f t="shared" si="7"/>
        <v>J</v>
      </c>
      <c r="AI46" s="15" t="str">
        <f>'[16]24th'!$AA$3</f>
        <v>G</v>
      </c>
    </row>
    <row r="47" spans="1:36" ht="12" customHeight="1" x14ac:dyDescent="0.2">
      <c r="A47" s="450" t="s">
        <v>13</v>
      </c>
      <c r="B47" s="451"/>
      <c r="C47" s="217">
        <f>'[17]24th'!$E$17+'[17]24th'!$F$17+'[17]24th'!$G$17</f>
        <v>0</v>
      </c>
      <c r="D47" s="254">
        <f>'[17]24th'!$H$17+'[17]24th'!$I$17+'[17]24th'!$J$17</f>
        <v>0</v>
      </c>
      <c r="E47" s="14">
        <f>'[17]24th'!B3</f>
        <v>6</v>
      </c>
      <c r="F47" s="71">
        <f>'[17]24th'!C3</f>
        <v>5</v>
      </c>
      <c r="G47" s="16">
        <f>'[17]24th'!D3</f>
        <v>3</v>
      </c>
      <c r="H47" s="186">
        <f>'[17]24th'!E3</f>
        <v>4</v>
      </c>
      <c r="I47" s="81">
        <f>'[17]24th'!F3</f>
        <v>69</v>
      </c>
      <c r="J47" s="56">
        <f>'[17]24th'!G3</f>
        <v>57.5</v>
      </c>
      <c r="K47" s="57">
        <f>'[17]24th'!H3</f>
        <v>34.5</v>
      </c>
      <c r="L47" s="161">
        <f>'[17]24th'!I3</f>
        <v>46</v>
      </c>
      <c r="M47" s="150">
        <f>'[17]24th'!J3</f>
        <v>4.5</v>
      </c>
      <c r="N47" s="72">
        <f>'[17]24th'!K3</f>
        <v>5.4</v>
      </c>
      <c r="O47" s="36">
        <f>'[17]24th'!L3</f>
        <v>3</v>
      </c>
      <c r="P47" s="244">
        <f>'[17]24th'!M3</f>
        <v>3</v>
      </c>
      <c r="Q47" s="126" t="str">
        <f t="shared" si="4"/>
        <v>J</v>
      </c>
      <c r="R47" s="90" t="str">
        <f t="shared" si="0"/>
        <v>J</v>
      </c>
      <c r="S47" s="69" t="str">
        <f t="shared" si="5"/>
        <v>L</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 t="shared" si="6"/>
        <v>J</v>
      </c>
      <c r="AH47" s="69" t="str">
        <f t="shared" si="7"/>
        <v>J</v>
      </c>
      <c r="AI47" s="15" t="str">
        <f>'[17]24th'!$AA$3</f>
        <v>G</v>
      </c>
    </row>
    <row r="48" spans="1:36" ht="12" customHeight="1" x14ac:dyDescent="0.2">
      <c r="A48" s="450" t="s">
        <v>123</v>
      </c>
      <c r="B48" s="451"/>
      <c r="C48" s="217">
        <f>'[18]24th'!$E$17+'[18]24th'!$F$17+'[18]24th'!$G$17</f>
        <v>0</v>
      </c>
      <c r="D48" s="254">
        <f>'[18]24th'!$H$17+'[18]24th'!$I$17+'[18]24th'!$J$17</f>
        <v>0</v>
      </c>
      <c r="E48" s="14">
        <f>'[18]24th'!B3</f>
        <v>6</v>
      </c>
      <c r="F48" s="71">
        <f>'[18]24th'!C3</f>
        <v>5</v>
      </c>
      <c r="G48" s="16">
        <f>'[18]24th'!D3</f>
        <v>4</v>
      </c>
      <c r="H48" s="186">
        <f>'[18]24th'!E3</f>
        <v>4</v>
      </c>
      <c r="I48" s="81">
        <f>'[18]24th'!F3</f>
        <v>69</v>
      </c>
      <c r="J48" s="56">
        <f>'[18]24th'!G3</f>
        <v>57.5</v>
      </c>
      <c r="K48" s="57">
        <f>'[18]24th'!H3</f>
        <v>46</v>
      </c>
      <c r="L48" s="161">
        <f>'[18]24th'!I3</f>
        <v>46</v>
      </c>
      <c r="M48" s="150">
        <f>'[18]24th'!J3</f>
        <v>6.166666666666667</v>
      </c>
      <c r="N48" s="37">
        <f>'[18]24th'!K3</f>
        <v>7.4</v>
      </c>
      <c r="O48" s="36">
        <f>'[18]24th'!L3</f>
        <v>3.7</v>
      </c>
      <c r="P48" s="124">
        <f>'[18]24th'!M3</f>
        <v>4.1111111111111107</v>
      </c>
      <c r="Q48" s="126" t="str">
        <f t="shared" si="4"/>
        <v>J</v>
      </c>
      <c r="R48" s="90" t="str">
        <f t="shared" si="0"/>
        <v>J</v>
      </c>
      <c r="S48" s="69" t="str">
        <f t="shared" si="5"/>
        <v>L</v>
      </c>
      <c r="T48" s="15" t="str">
        <f>'[18]24th'!N3</f>
        <v>A</v>
      </c>
      <c r="U48" s="14">
        <f>'[18]24th'!O3</f>
        <v>6</v>
      </c>
      <c r="V48" s="71">
        <f>'[18]24th'!P3</f>
        <v>5</v>
      </c>
      <c r="W48" s="16">
        <f>'[18]24th'!Q3</f>
        <v>2</v>
      </c>
      <c r="X48" s="186">
        <f>'[18]24th'!R3</f>
        <v>2</v>
      </c>
      <c r="Y48" s="55">
        <f>'[18]24th'!S3</f>
        <v>69</v>
      </c>
      <c r="Z48" s="56">
        <f>'[18]24th'!T3</f>
        <v>57.5</v>
      </c>
      <c r="AA48" s="17">
        <f>'[18]24th'!U3</f>
        <v>23</v>
      </c>
      <c r="AB48" s="129">
        <f>'[18]24th'!V3</f>
        <v>23</v>
      </c>
      <c r="AC48" s="150">
        <f>'[18]24th'!W3</f>
        <v>6.166666666666667</v>
      </c>
      <c r="AD48" s="37">
        <f>'[18]24th'!X3</f>
        <v>7.4</v>
      </c>
      <c r="AE48" s="36">
        <f>'[18]24th'!Y3</f>
        <v>4.625</v>
      </c>
      <c r="AF48" s="151">
        <f>'[18]24th'!Z3</f>
        <v>5.2857142857142856</v>
      </c>
      <c r="AG48" s="165" t="str">
        <f t="shared" si="6"/>
        <v>J</v>
      </c>
      <c r="AH48" s="69" t="str">
        <f t="shared" si="7"/>
        <v>L</v>
      </c>
      <c r="AI48" s="15" t="str">
        <f>'[18]24th'!$AA$3</f>
        <v>A</v>
      </c>
    </row>
    <row r="49" spans="1:35" ht="12" customHeight="1" x14ac:dyDescent="0.2">
      <c r="A49" s="450" t="s">
        <v>12</v>
      </c>
      <c r="B49" s="451"/>
      <c r="C49" s="217">
        <f>'[19]24th'!$E$17+'[19]24th'!$F$17+'[19]24th'!$G$17</f>
        <v>0</v>
      </c>
      <c r="D49" s="254">
        <f>'[19]24th'!$H$17+'[19]24th'!$I$17+'[19]24th'!$J$17</f>
        <v>0</v>
      </c>
      <c r="E49" s="14">
        <f>'[19]24th'!B3</f>
        <v>3</v>
      </c>
      <c r="F49" s="71">
        <f>'[19]24th'!C3</f>
        <v>2</v>
      </c>
      <c r="G49" s="16">
        <f>'[19]24th'!D3</f>
        <v>2</v>
      </c>
      <c r="H49" s="186">
        <f>'[19]24th'!E3</f>
        <v>2</v>
      </c>
      <c r="I49" s="81">
        <f>'[19]24th'!F3</f>
        <v>34.5</v>
      </c>
      <c r="J49" s="56">
        <f>'[19]24th'!G3</f>
        <v>23</v>
      </c>
      <c r="K49" s="57">
        <f>'[19]24th'!H3</f>
        <v>23</v>
      </c>
      <c r="L49" s="161">
        <f>'[19]24th'!I3</f>
        <v>23</v>
      </c>
      <c r="M49" s="150">
        <f>'[19]24th'!J3</f>
        <v>6.666666666666667</v>
      </c>
      <c r="N49" s="72">
        <f>'[19]24th'!K3</f>
        <v>10</v>
      </c>
      <c r="O49" s="36">
        <f>'[19]24th'!L3</f>
        <v>4</v>
      </c>
      <c r="P49" s="244">
        <f>'[19]24th'!M3</f>
        <v>5</v>
      </c>
      <c r="Q49" s="126" t="str">
        <f t="shared" si="4"/>
        <v>J</v>
      </c>
      <c r="R49" s="90" t="str">
        <f t="shared" si="0"/>
        <v>J</v>
      </c>
      <c r="S49" s="69" t="str">
        <f t="shared" si="5"/>
        <v>L</v>
      </c>
      <c r="T49" s="15" t="str">
        <f>'[19]24th'!N3</f>
        <v>A</v>
      </c>
      <c r="U49" s="14">
        <f>'[19]24th'!O3</f>
        <v>3</v>
      </c>
      <c r="V49" s="71">
        <f>'[19]24th'!P3</f>
        <v>2</v>
      </c>
      <c r="W49" s="16">
        <f>'[19]24th'!Q3</f>
        <v>1</v>
      </c>
      <c r="X49" s="186">
        <f>'[19]24th'!R3</f>
        <v>2</v>
      </c>
      <c r="Y49" s="55">
        <f>'[19]24th'!S3</f>
        <v>34.5</v>
      </c>
      <c r="Z49" s="56">
        <f>'[19]24th'!T3</f>
        <v>23</v>
      </c>
      <c r="AA49" s="17">
        <f>'[19]24th'!U3</f>
        <v>11.5</v>
      </c>
      <c r="AB49" s="129">
        <f>'[19]24th'!V3</f>
        <v>23</v>
      </c>
      <c r="AC49" s="150">
        <f>'[19]24th'!W3</f>
        <v>6.666666666666667</v>
      </c>
      <c r="AD49" s="72">
        <f>'[19]24th'!X3</f>
        <v>10</v>
      </c>
      <c r="AE49" s="36">
        <f>'[19]24th'!Y3</f>
        <v>5</v>
      </c>
      <c r="AF49" s="187">
        <f>'[19]24th'!Z3</f>
        <v>5</v>
      </c>
      <c r="AG49" s="165" t="str">
        <f t="shared" si="6"/>
        <v>J</v>
      </c>
      <c r="AH49" s="69" t="str">
        <f t="shared" si="7"/>
        <v>L</v>
      </c>
      <c r="AI49" s="15" t="str">
        <f>'[19]24th'!$AA$3</f>
        <v>A</v>
      </c>
    </row>
    <row r="50" spans="1:35" ht="12" customHeight="1" x14ac:dyDescent="0.2">
      <c r="A50" s="488" t="s">
        <v>118</v>
      </c>
      <c r="B50" s="489"/>
      <c r="C50" s="217">
        <f>'[20]24th'!$E$17+'[20]24th'!$F$17+'[20]24th'!$G$17</f>
        <v>0</v>
      </c>
      <c r="D50" s="254">
        <f>'[20]24th'!$H$17+'[20]24th'!$I$17+'[20]24th'!$J$17</f>
        <v>0</v>
      </c>
      <c r="E50" s="14">
        <f>'[20]24th'!B3</f>
        <v>2</v>
      </c>
      <c r="F50" s="71">
        <f>'[20]24th'!C3</f>
        <v>2</v>
      </c>
      <c r="G50" s="16">
        <f>'[20]24th'!D3</f>
        <v>2</v>
      </c>
      <c r="H50" s="186">
        <f>'[20]24th'!E3</f>
        <v>2</v>
      </c>
      <c r="I50" s="81">
        <f>'[20]24th'!F3</f>
        <v>23</v>
      </c>
      <c r="J50" s="56">
        <f>'[20]24th'!G3</f>
        <v>23</v>
      </c>
      <c r="K50" s="57">
        <f>'[20]24th'!H3</f>
        <v>23</v>
      </c>
      <c r="L50" s="161">
        <f>'[20]24th'!I3</f>
        <v>23</v>
      </c>
      <c r="M50" s="150">
        <f>'[20]24th'!J3</f>
        <v>6</v>
      </c>
      <c r="N50" s="37">
        <f>'[20]24th'!K3</f>
        <v>6</v>
      </c>
      <c r="O50" s="36">
        <f>'[20]24th'!L3</f>
        <v>3</v>
      </c>
      <c r="P50" s="124">
        <f>'[20]24th'!M3</f>
        <v>3</v>
      </c>
      <c r="Q50" s="126" t="str">
        <f t="shared" si="4"/>
        <v>J</v>
      </c>
      <c r="R50" s="90" t="str">
        <f t="shared" si="0"/>
        <v>J</v>
      </c>
      <c r="S50" s="69" t="str">
        <f t="shared" si="5"/>
        <v>J</v>
      </c>
      <c r="T50" s="15" t="str">
        <f>'[20]24th'!N3</f>
        <v>G</v>
      </c>
      <c r="U50" s="14">
        <f>'[20]24th'!O3</f>
        <v>2</v>
      </c>
      <c r="V50" s="71">
        <f>'[20]24th'!P3</f>
        <v>2</v>
      </c>
      <c r="W50" s="16">
        <f>'[20]24th'!Q3</f>
        <v>2</v>
      </c>
      <c r="X50" s="186">
        <f>'[20]24th'!R3</f>
        <v>2</v>
      </c>
      <c r="Y50" s="55">
        <f>'[20]24th'!S3</f>
        <v>23</v>
      </c>
      <c r="Z50" s="56">
        <f>'[20]24th'!T3</f>
        <v>23</v>
      </c>
      <c r="AA50" s="17">
        <f>'[20]24th'!U3</f>
        <v>23</v>
      </c>
      <c r="AB50" s="129">
        <f>'[20]24th'!V3</f>
        <v>23</v>
      </c>
      <c r="AC50" s="150">
        <f>'[20]24th'!W3</f>
        <v>6</v>
      </c>
      <c r="AD50" s="37">
        <f>'[20]24th'!X3</f>
        <v>6</v>
      </c>
      <c r="AE50" s="36">
        <f>'[20]24th'!Y3</f>
        <v>3</v>
      </c>
      <c r="AF50" s="151">
        <f>'[20]24th'!Z3</f>
        <v>3</v>
      </c>
      <c r="AG50" s="165" t="str">
        <f t="shared" si="6"/>
        <v>J</v>
      </c>
      <c r="AH50" s="69" t="str">
        <f t="shared" si="7"/>
        <v>J</v>
      </c>
      <c r="AI50" s="15" t="str">
        <f>'[20]24th'!$AA$3</f>
        <v>G</v>
      </c>
    </row>
    <row r="51" spans="1:35" ht="12" customHeight="1" x14ac:dyDescent="0.2">
      <c r="A51" s="450" t="s">
        <v>127</v>
      </c>
      <c r="B51" s="451"/>
      <c r="C51" s="217">
        <f>'[21]24th'!$E$17+'[21]24th'!$F$17+'[21]24th'!$G$17</f>
        <v>0</v>
      </c>
      <c r="D51" s="254">
        <f>'[21]24th'!$H$17+'[21]24th'!$I$17+'[21]24th'!$J$17</f>
        <v>0</v>
      </c>
      <c r="E51" s="14">
        <f>'[21]24th'!B3</f>
        <v>3</v>
      </c>
      <c r="F51" s="71">
        <f>'[21]24th'!C3</f>
        <v>3</v>
      </c>
      <c r="G51" s="16">
        <f>'[21]24th'!D3</f>
        <v>4</v>
      </c>
      <c r="H51" s="186">
        <f>'[21]24th'!E3</f>
        <v>5</v>
      </c>
      <c r="I51" s="81">
        <f>'[21]24th'!F3</f>
        <v>34.5</v>
      </c>
      <c r="J51" s="56">
        <f>'[21]24th'!G3</f>
        <v>34.5</v>
      </c>
      <c r="K51" s="57">
        <f>'[21]24th'!H3</f>
        <v>46</v>
      </c>
      <c r="L51" s="161">
        <f>'[21]24th'!I3</f>
        <v>57.5</v>
      </c>
      <c r="M51" s="150">
        <f>'[21]24th'!J3</f>
        <v>8</v>
      </c>
      <c r="N51" s="37">
        <f>'[21]24th'!K3</f>
        <v>8</v>
      </c>
      <c r="O51" s="36">
        <f>'[21]24th'!L3</f>
        <v>3.4285714285714284</v>
      </c>
      <c r="P51" s="124">
        <f>'[21]24th'!M3</f>
        <v>3</v>
      </c>
      <c r="Q51" s="126" t="str">
        <f t="shared" si="4"/>
        <v>J</v>
      </c>
      <c r="R51" s="90" t="str">
        <f t="shared" si="0"/>
        <v>J</v>
      </c>
      <c r="S51" s="69" t="str">
        <f t="shared" si="5"/>
        <v>J</v>
      </c>
      <c r="T51" s="15" t="str">
        <f>'[21]24th'!N3</f>
        <v>G</v>
      </c>
      <c r="U51" s="14">
        <f>'[21]24th'!O3</f>
        <v>3</v>
      </c>
      <c r="V51" s="71">
        <f>'[21]24th'!P3</f>
        <v>3</v>
      </c>
      <c r="W51" s="16">
        <f>'[21]24th'!Q3</f>
        <v>4</v>
      </c>
      <c r="X51" s="186">
        <f>'[21]24th'!R3</f>
        <v>4</v>
      </c>
      <c r="Y51" s="55">
        <f>'[21]24th'!S3</f>
        <v>34.5</v>
      </c>
      <c r="Z51" s="56">
        <f>'[21]24th'!T3</f>
        <v>34.5</v>
      </c>
      <c r="AA51" s="17">
        <f>'[21]24th'!U3</f>
        <v>46</v>
      </c>
      <c r="AB51" s="129">
        <f>'[21]24th'!V3</f>
        <v>46</v>
      </c>
      <c r="AC51" s="150">
        <f>'[21]24th'!W3</f>
        <v>8</v>
      </c>
      <c r="AD51" s="37">
        <f>'[21]24th'!X3</f>
        <v>8</v>
      </c>
      <c r="AE51" s="36">
        <f>'[21]24th'!Y3</f>
        <v>3.4285714285714284</v>
      </c>
      <c r="AF51" s="151">
        <f>'[21]24th'!Z3</f>
        <v>3.4285714285714284</v>
      </c>
      <c r="AG51" s="165" t="str">
        <f t="shared" si="6"/>
        <v>J</v>
      </c>
      <c r="AH51" s="69" t="str">
        <f t="shared" si="7"/>
        <v>J</v>
      </c>
      <c r="AI51" s="15" t="str">
        <f>'[21]24th'!$AA$3</f>
        <v>G</v>
      </c>
    </row>
    <row r="52" spans="1:35" ht="12" customHeight="1" x14ac:dyDescent="0.2">
      <c r="A52" s="486" t="s">
        <v>14</v>
      </c>
      <c r="B52" s="487"/>
      <c r="C52" s="217">
        <f>'[22]24th'!$E$17+'[22]24th'!$F$17+'[22]24th'!$G$17</f>
        <v>0</v>
      </c>
      <c r="D52" s="254">
        <f>'[22]24th'!$H$17+'[22]24th'!$I$17+'[22]24th'!$J$17</f>
        <v>0</v>
      </c>
      <c r="E52" s="14">
        <f>'[22]24th'!B3</f>
        <v>7</v>
      </c>
      <c r="F52" s="71">
        <f>'[22]24th'!C3</f>
        <v>6.3</v>
      </c>
      <c r="G52" s="16">
        <f>'[22]24th'!D3</f>
        <v>4</v>
      </c>
      <c r="H52" s="186">
        <f>'[22]24th'!E3</f>
        <v>3</v>
      </c>
      <c r="I52" s="81">
        <f>'[22]24th'!F3</f>
        <v>76.5</v>
      </c>
      <c r="J52" s="56">
        <f>'[22]24th'!G3</f>
        <v>72.5</v>
      </c>
      <c r="K52" s="57">
        <f>'[22]24th'!H3</f>
        <v>46</v>
      </c>
      <c r="L52" s="161">
        <f>'[22]24th'!I3</f>
        <v>34.5</v>
      </c>
      <c r="M52" s="150">
        <f>'[22]24th'!J3</f>
        <v>4.9624060150375939</v>
      </c>
      <c r="N52" s="72">
        <f>'[22]24th'!K3</f>
        <v>5.2380952380952381</v>
      </c>
      <c r="O52" s="36">
        <f>'[22]24th'!L3</f>
        <v>3.0985915492957745</v>
      </c>
      <c r="P52" s="244">
        <f>'[22]24th'!M3</f>
        <v>3.5483870967741931</v>
      </c>
      <c r="Q52" s="126" t="str">
        <f t="shared" si="4"/>
        <v>J</v>
      </c>
      <c r="R52" s="90" t="str">
        <f t="shared" si="0"/>
        <v>J</v>
      </c>
      <c r="S52" s="69" t="str">
        <f t="shared" si="5"/>
        <v>J</v>
      </c>
      <c r="T52" s="15" t="str">
        <f>'[22]24th'!N3</f>
        <v>A</v>
      </c>
      <c r="U52" s="14">
        <f>'[22]24th'!O3</f>
        <v>6</v>
      </c>
      <c r="V52" s="71">
        <f>'[22]24th'!P3</f>
        <v>5</v>
      </c>
      <c r="W52" s="16">
        <f>'[22]24th'!Q3</f>
        <v>4</v>
      </c>
      <c r="X52" s="186">
        <f>'[22]24th'!R3</f>
        <v>4</v>
      </c>
      <c r="Y52" s="55">
        <f>'[22]24th'!S3</f>
        <v>69</v>
      </c>
      <c r="Z52" s="56">
        <f>'[22]24th'!T3</f>
        <v>57.5</v>
      </c>
      <c r="AA52" s="17">
        <f>'[22]24th'!U3</f>
        <v>46</v>
      </c>
      <c r="AB52" s="129">
        <f>'[22]24th'!V3</f>
        <v>46</v>
      </c>
      <c r="AC52" s="150">
        <f>'[22]24th'!W3</f>
        <v>5.5</v>
      </c>
      <c r="AD52" s="72">
        <f>'[22]24th'!X3</f>
        <v>6.6</v>
      </c>
      <c r="AE52" s="36">
        <f>'[22]24th'!Y3</f>
        <v>3.3</v>
      </c>
      <c r="AF52" s="187">
        <f>'[22]24th'!Z3</f>
        <v>3.6666666666666665</v>
      </c>
      <c r="AG52" s="165" t="str">
        <f t="shared" si="6"/>
        <v>J</v>
      </c>
      <c r="AH52" s="69" t="str">
        <f t="shared" si="7"/>
        <v>L</v>
      </c>
      <c r="AI52" s="15" t="str">
        <f>'[22]24th'!$AA$3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'[23]24th'!B32</f>
        <v>3</v>
      </c>
      <c r="F58" s="88">
        <f>'[23]24th'!C32</f>
        <v>0</v>
      </c>
      <c r="G58" s="89">
        <f>'[23]24th'!D32</f>
        <v>2</v>
      </c>
      <c r="H58" s="132">
        <f>'[23]24th'!E32</f>
        <v>0</v>
      </c>
      <c r="I58" s="120">
        <f>'[23]24th'!F32</f>
        <v>34.5</v>
      </c>
      <c r="J58" s="53">
        <f>'[23]24th'!G32</f>
        <v>0</v>
      </c>
      <c r="K58" s="54">
        <f>'[23]24th'!H32</f>
        <v>23</v>
      </c>
      <c r="L58" s="290">
        <f>'[23]24th'!I32</f>
        <v>0</v>
      </c>
      <c r="M58" s="118">
        <f>'[23]24th'!J32</f>
        <v>4.666666666666667</v>
      </c>
      <c r="N58" s="39" t="e">
        <f>'[23]24th'!K32</f>
        <v>#DIV/0!</v>
      </c>
      <c r="O58" s="38">
        <f>'[23]24th'!L32</f>
        <v>2.8</v>
      </c>
      <c r="P58" s="123" t="e">
        <f>'[23]24th'!M32</f>
        <v>#DIV/0!</v>
      </c>
      <c r="Q58" s="251" t="s">
        <v>120</v>
      </c>
      <c r="R58" s="90" t="str">
        <f>IF(J58="","",IF(E58=0,"J",IF(J58&gt;=23,"J",IF(J58&lt;23,"L"))))</f>
        <v>L</v>
      </c>
      <c r="S58" s="90" t="str">
        <f>IF(J58="","",IF(J58&gt;=I58-8,"J",IF(J58&lt;I58-8,"L")))</f>
        <v>L</v>
      </c>
      <c r="T58" s="262" t="str">
        <f>'[23]24th'!N32</f>
        <v>Closed</v>
      </c>
      <c r="U58" s="87">
        <f>'[23]24th'!O32</f>
        <v>2</v>
      </c>
      <c r="V58" s="88">
        <f>'[23]24th'!P32</f>
        <v>0</v>
      </c>
      <c r="W58" s="89">
        <f>'[23]24th'!Q32</f>
        <v>1</v>
      </c>
      <c r="X58" s="132">
        <f>'[23]24th'!R32</f>
        <v>0</v>
      </c>
      <c r="Y58" s="247">
        <f>'[23]24th'!S32</f>
        <v>23</v>
      </c>
      <c r="Z58" s="260">
        <f>'[23]24th'!T32</f>
        <v>0</v>
      </c>
      <c r="AA58" s="248">
        <f>'[23]24th'!U32</f>
        <v>11.5</v>
      </c>
      <c r="AB58" s="261">
        <f>'[23]24th'!V32</f>
        <v>0</v>
      </c>
      <c r="AC58" s="118">
        <f>'[23]24th'!W32</f>
        <v>7</v>
      </c>
      <c r="AD58" s="39" t="e">
        <f>'[23]24th'!X32</f>
        <v>#DIV/0!</v>
      </c>
      <c r="AE58" s="38">
        <f>'[23]24th'!Y32</f>
        <v>4.666666666666667</v>
      </c>
      <c r="AF58" s="123" t="e">
        <f>'[23]24th'!Z32</f>
        <v>#DIV/0!</v>
      </c>
      <c r="AG58" s="125" t="str">
        <f>IF(Z58="","",IF(U58=0,"J",IF(Z58&gt;=23,"J",IF(Z58&lt;23,"L"))))</f>
        <v>L</v>
      </c>
      <c r="AH58" s="90" t="str">
        <f>IF(Z58="","",IF(Z58&gt;=Y58-8,"J",IF(Z58&lt;Y58-8,"L")))</f>
        <v>L</v>
      </c>
      <c r="AI58" s="68" t="str">
        <f>'[23]24th'!$AA$32</f>
        <v>Closed</v>
      </c>
    </row>
    <row r="59" spans="1:35" ht="12" customHeight="1" x14ac:dyDescent="0.2">
      <c r="A59" s="450" t="s">
        <v>17</v>
      </c>
      <c r="B59" s="451"/>
      <c r="C59" s="220">
        <f>'[23]24th'!$E$17+'[23]24th'!$F$17+'[23]24th'!$G$17</f>
        <v>0</v>
      </c>
      <c r="D59" s="228">
        <f>'[23]24th'!$H$17+'[23]24th'!$I$17+'[23]24th'!$J$17</f>
        <v>0</v>
      </c>
      <c r="E59" s="62">
        <f>'[23]24th'!B3</f>
        <v>4</v>
      </c>
      <c r="F59" s="63">
        <f>'[23]24th'!C3</f>
        <v>3</v>
      </c>
      <c r="G59" s="64">
        <f>'[23]24th'!D3</f>
        <v>3</v>
      </c>
      <c r="H59" s="133">
        <f>'[23]24th'!E3</f>
        <v>3</v>
      </c>
      <c r="I59" s="81">
        <f>'[23]24th'!F3</f>
        <v>46</v>
      </c>
      <c r="J59" s="56">
        <f>'[23]24th'!G3</f>
        <v>34.5</v>
      </c>
      <c r="K59" s="57">
        <f>'[23]24th'!H3</f>
        <v>34.5</v>
      </c>
      <c r="L59" s="121">
        <f>'[23]24th'!I3</f>
        <v>34.5</v>
      </c>
      <c r="M59" s="119">
        <f>'[23]24th'!J3</f>
        <v>7</v>
      </c>
      <c r="N59" s="37">
        <f>'[23]24th'!K3</f>
        <v>9.3333333333333339</v>
      </c>
      <c r="O59" s="36">
        <f>'[23]24th'!L3</f>
        <v>4</v>
      </c>
      <c r="P59" s="124">
        <f>'[23]24th'!M3</f>
        <v>4.666666666666667</v>
      </c>
      <c r="Q59" s="126" t="str">
        <f t="shared" ref="Q59:Q66" si="8">IF(D59="","",IF(D59&gt;=C59,"J",IF(D59&lt;C59,"L")))</f>
        <v>J</v>
      </c>
      <c r="R59" s="90" t="str">
        <f t="shared" ref="R59:R66" si="9">IF(J59="","",IF(J59&gt;=23,"J",IF(J59&lt;23,"L")))</f>
        <v>J</v>
      </c>
      <c r="S59" s="69" t="str">
        <f t="shared" ref="S59:S65" si="10">IF(J59="","",IF(J59&gt;=I59-8,"J",IF(J59&lt;I59-8,"L")))</f>
        <v>L</v>
      </c>
      <c r="T59" s="15" t="str">
        <f>'[23]24th'!N3</f>
        <v>G</v>
      </c>
      <c r="U59" s="62">
        <f>'[23]24th'!O3</f>
        <v>3</v>
      </c>
      <c r="V59" s="63">
        <f>'[23]24th'!P3</f>
        <v>3</v>
      </c>
      <c r="W59" s="64">
        <f>'[23]24th'!Q3</f>
        <v>1</v>
      </c>
      <c r="X59" s="133">
        <f>'[23]24th'!R3</f>
        <v>1</v>
      </c>
      <c r="Y59" s="81">
        <f>'[23]24th'!S3</f>
        <v>34.5</v>
      </c>
      <c r="Z59" s="56">
        <f>'[23]24th'!T3</f>
        <v>34.5</v>
      </c>
      <c r="AA59" s="17">
        <f>'[23]24th'!U3</f>
        <v>11.5</v>
      </c>
      <c r="AB59" s="129">
        <f>'[23]24th'!V3</f>
        <v>11.5</v>
      </c>
      <c r="AC59" s="119">
        <f>'[23]24th'!W3</f>
        <v>9.3333333333333339</v>
      </c>
      <c r="AD59" s="37">
        <f>'[23]24th'!X3</f>
        <v>9.3333333333333339</v>
      </c>
      <c r="AE59" s="36">
        <f>'[23]24th'!Y3</f>
        <v>7</v>
      </c>
      <c r="AF59" s="124">
        <f>'[23]24th'!Z3</f>
        <v>7</v>
      </c>
      <c r="AG59" s="126" t="str">
        <f t="shared" ref="AG59:AG65" si="11">IF(Z59="","",IF(Z59&gt;=23,"J",IF(Z59&lt;23,"L")))</f>
        <v>J</v>
      </c>
      <c r="AH59" s="69" t="str">
        <f t="shared" ref="AH59:AH65" si="12">IF(Z59="","",IF(Z59&gt;=Y59-8,"J",IF(Z59&lt;Y59-8,"L")))</f>
        <v>J</v>
      </c>
      <c r="AI59" s="15" t="str">
        <f>'[23]24th'!$AA$3</f>
        <v>G</v>
      </c>
    </row>
    <row r="60" spans="1:35" ht="12" customHeight="1" thickBot="1" x14ac:dyDescent="0.25">
      <c r="A60" s="450" t="s">
        <v>21</v>
      </c>
      <c r="B60" s="451"/>
      <c r="C60" s="220">
        <f>'[24]24th'!$E$17+'[24]24th'!$F$17+'[24]24th'!$G$17</f>
        <v>0</v>
      </c>
      <c r="D60" s="228">
        <f>'[24]24th'!$H$17+'[24]24th'!$I$17+'[24]24th'!$J$17</f>
        <v>0</v>
      </c>
      <c r="E60" s="62">
        <f>'[24]24th'!B3</f>
        <v>3</v>
      </c>
      <c r="F60" s="63">
        <f>'[24]24th'!C3</f>
        <v>3</v>
      </c>
      <c r="G60" s="64">
        <f>'[24]24th'!D3</f>
        <v>3</v>
      </c>
      <c r="H60" s="133">
        <f>'[24]24th'!E3</f>
        <v>2</v>
      </c>
      <c r="I60" s="81">
        <f>'[24]24th'!F3</f>
        <v>34.5</v>
      </c>
      <c r="J60" s="56">
        <f>'[24]24th'!G3</f>
        <v>34.5</v>
      </c>
      <c r="K60" s="57">
        <f>'[24]24th'!H3</f>
        <v>34.5</v>
      </c>
      <c r="L60" s="121">
        <f>'[24]24th'!I3</f>
        <v>23</v>
      </c>
      <c r="M60" s="119">
        <f>'[24]24th'!J3</f>
        <v>7.333333333333333</v>
      </c>
      <c r="N60" s="37">
        <f>'[24]24th'!K3</f>
        <v>7.333333333333333</v>
      </c>
      <c r="O60" s="36">
        <f>'[24]24th'!L3</f>
        <v>3.6666666666666665</v>
      </c>
      <c r="P60" s="124">
        <f>'[24]24th'!M3</f>
        <v>4.4000000000000004</v>
      </c>
      <c r="Q60" s="126" t="str">
        <f t="shared" si="8"/>
        <v>J</v>
      </c>
      <c r="R60" s="90" t="str">
        <f t="shared" si="9"/>
        <v>J</v>
      </c>
      <c r="S60" s="69" t="str">
        <f>IF(J60="","",IF(J60&gt;=I60-8,"J",IF(J60&lt;I60-8,"L")))</f>
        <v>J</v>
      </c>
      <c r="T60" s="15" t="str">
        <f>'[24]24th'!N3</f>
        <v>G</v>
      </c>
      <c r="U60" s="62">
        <f>'[24]24th'!O3</f>
        <v>3</v>
      </c>
      <c r="V60" s="63">
        <f>'[24]24th'!P3</f>
        <v>3</v>
      </c>
      <c r="W60" s="64">
        <f>'[24]24th'!Q3</f>
        <v>2</v>
      </c>
      <c r="X60" s="133">
        <f>'[24]24th'!R3</f>
        <v>1</v>
      </c>
      <c r="Y60" s="81">
        <f>'[24]24th'!S3</f>
        <v>34.5</v>
      </c>
      <c r="Z60" s="56">
        <f>'[24]24th'!T3</f>
        <v>34.5</v>
      </c>
      <c r="AA60" s="17">
        <f>'[24]24th'!U3</f>
        <v>23</v>
      </c>
      <c r="AB60" s="129">
        <f>'[24]24th'!V3</f>
        <v>11.5</v>
      </c>
      <c r="AC60" s="119">
        <f>'[24]24th'!W3</f>
        <v>7.333333333333333</v>
      </c>
      <c r="AD60" s="37">
        <f>'[24]24th'!X3</f>
        <v>7.333333333333333</v>
      </c>
      <c r="AE60" s="36">
        <f>'[24]24th'!Y3</f>
        <v>4.4000000000000004</v>
      </c>
      <c r="AF60" s="124">
        <f>'[24]24th'!Z3</f>
        <v>5.5</v>
      </c>
      <c r="AG60" s="126" t="str">
        <f>IF(Z60="","",IF(Z60&gt;=23,"J",IF(Z60&lt;23,"L")))</f>
        <v>J</v>
      </c>
      <c r="AH60" s="69" t="str">
        <f>IF(Z60="","",IF(Z60&gt;=Y60-8,"J",IF(Z60&lt;Y60-8,"L")))</f>
        <v>J</v>
      </c>
      <c r="AI60" s="15" t="str">
        <f>'[24]24th'!$AA$3</f>
        <v>G</v>
      </c>
    </row>
    <row r="61" spans="1:35" ht="12" customHeight="1" x14ac:dyDescent="0.2">
      <c r="A61" s="444" t="s">
        <v>52</v>
      </c>
      <c r="B61" s="445"/>
      <c r="C61" s="220">
        <f>'[25]24th'!$E$17+'[25]24th'!$F$17+'[25]24th'!$G$17</f>
        <v>0</v>
      </c>
      <c r="D61" s="228">
        <f>'[25]24th'!$H$17+'[25]24th'!$I$17+'[25]24th'!$J$17</f>
        <v>0</v>
      </c>
      <c r="E61" s="62">
        <f>'[25]24th'!B3</f>
        <v>4</v>
      </c>
      <c r="F61" s="63">
        <f>'[25]24th'!C3</f>
        <v>3</v>
      </c>
      <c r="G61" s="64">
        <f>'[25]24th'!D3</f>
        <v>4</v>
      </c>
      <c r="H61" s="157">
        <f>'[25]24th'!E3</f>
        <v>3</v>
      </c>
      <c r="I61" s="55">
        <f>'[25]24th'!F3</f>
        <v>46</v>
      </c>
      <c r="J61" s="56">
        <f>'[25]24th'!G3</f>
        <v>34.5</v>
      </c>
      <c r="K61" s="57">
        <f>'[25]24th'!H3</f>
        <v>46</v>
      </c>
      <c r="L61" s="161">
        <f>'[25]24th'!I3</f>
        <v>34.5</v>
      </c>
      <c r="M61" s="150">
        <f>'[25]24th'!J3</f>
        <v>8.25</v>
      </c>
      <c r="N61" s="37">
        <f>'[25]24th'!K3</f>
        <v>11</v>
      </c>
      <c r="O61" s="36">
        <f>'[25]24th'!L3</f>
        <v>4.125</v>
      </c>
      <c r="P61" s="151">
        <f>'[25]24th'!M3</f>
        <v>5.5</v>
      </c>
      <c r="Q61" s="249" t="str">
        <f>IF(D61="","",IF(D61&gt;=C61,"J",IF(D61&lt;C61,"L")))</f>
        <v>J</v>
      </c>
      <c r="R61" s="90" t="str">
        <f>IF(J61="","",IF(J61&gt;=23,"J",IF(J61&lt;23,"L")))</f>
        <v>J</v>
      </c>
      <c r="S61" s="69" t="str">
        <f>IF(J61="","",IF(J61&gt;=I61-8,"J",IF(J61&lt;I61-8,"L")))</f>
        <v>L</v>
      </c>
      <c r="T61" s="15" t="str">
        <f>'[25]24th'!N3</f>
        <v>A</v>
      </c>
      <c r="U61" s="62">
        <f>'[25]24th'!O3</f>
        <v>4</v>
      </c>
      <c r="V61" s="63">
        <f>'[25]24th'!P3</f>
        <v>4</v>
      </c>
      <c r="W61" s="64">
        <f>'[25]24th'!Q3</f>
        <v>3</v>
      </c>
      <c r="X61" s="157">
        <f>'[25]24th'!R3</f>
        <v>3</v>
      </c>
      <c r="Y61" s="55">
        <f>'[25]24th'!S3</f>
        <v>46</v>
      </c>
      <c r="Z61" s="56">
        <f>'[25]24th'!T3</f>
        <v>46</v>
      </c>
      <c r="AA61" s="17">
        <f>'[25]24th'!U3</f>
        <v>34.5</v>
      </c>
      <c r="AB61" s="144">
        <f>'[25]24th'!V3</f>
        <v>34.5</v>
      </c>
      <c r="AC61" s="150">
        <f>'[25]24th'!W3</f>
        <v>8.25</v>
      </c>
      <c r="AD61" s="37">
        <f>'[25]24th'!X3</f>
        <v>8.25</v>
      </c>
      <c r="AE61" s="36">
        <f>'[25]24th'!Y3</f>
        <v>4.7142857142857144</v>
      </c>
      <c r="AF61" s="151">
        <f>'[25]24th'!Z3</f>
        <v>4.7142857142857144</v>
      </c>
      <c r="AG61" s="165" t="str">
        <f>IF(Z61="","",IF(Z61&gt;=23,"J",IF(Z61&lt;23,"L")))</f>
        <v>J</v>
      </c>
      <c r="AH61" s="69" t="str">
        <f>IF(Z61="","",IF(Z61&gt;=Y61-8,"J",IF(Z61&lt;Y61-8,"L")))</f>
        <v>J</v>
      </c>
      <c r="AI61" s="15" t="str">
        <f>'[25]24th'!$AA$3</f>
        <v>G</v>
      </c>
    </row>
    <row r="62" spans="1:35" ht="12" customHeight="1" x14ac:dyDescent="0.2">
      <c r="A62" s="450" t="s">
        <v>19</v>
      </c>
      <c r="B62" s="451"/>
      <c r="C62" s="220">
        <f>'[26]24th'!$E$17+'[26]24th'!$F$17+'[26]24th'!$G$17</f>
        <v>0</v>
      </c>
      <c r="D62" s="228">
        <f>'[26]24th'!$H$17+'[26]24th'!$I$17+'[26]24th'!$J$17</f>
        <v>0</v>
      </c>
      <c r="E62" s="62">
        <f>'[26]24th'!B3</f>
        <v>4</v>
      </c>
      <c r="F62" s="63">
        <f>'[26]24th'!C3</f>
        <v>2</v>
      </c>
      <c r="G62" s="64">
        <f>'[26]24th'!D3</f>
        <v>3</v>
      </c>
      <c r="H62" s="133">
        <f>'[26]24th'!E3</f>
        <v>2</v>
      </c>
      <c r="I62" s="81">
        <f>'[26]24th'!F3</f>
        <v>46</v>
      </c>
      <c r="J62" s="56">
        <f>'[26]24th'!G3</f>
        <v>23</v>
      </c>
      <c r="K62" s="57">
        <f>'[26]24th'!H3</f>
        <v>34.5</v>
      </c>
      <c r="L62" s="121">
        <f>'[26]24th'!I3</f>
        <v>23</v>
      </c>
      <c r="M62" s="119">
        <f>'[26]24th'!J3</f>
        <v>7</v>
      </c>
      <c r="N62" s="37">
        <f>'[26]24th'!K3</f>
        <v>14</v>
      </c>
      <c r="O62" s="36">
        <f>'[26]24th'!L3</f>
        <v>4</v>
      </c>
      <c r="P62" s="124">
        <f>'[26]24th'!M3</f>
        <v>7</v>
      </c>
      <c r="Q62" s="126" t="str">
        <f t="shared" si="8"/>
        <v>J</v>
      </c>
      <c r="R62" s="90" t="str">
        <f t="shared" si="9"/>
        <v>J</v>
      </c>
      <c r="S62" s="69" t="str">
        <f>IF(J62="","",IF(J62&gt;=I62-8,"J",IF(J62&lt;I62-8,"L")))</f>
        <v>L</v>
      </c>
      <c r="T62" s="15" t="str">
        <f>'[26]24th'!N3</f>
        <v>G</v>
      </c>
      <c r="U62" s="62">
        <f>'[26]24th'!O3</f>
        <v>4</v>
      </c>
      <c r="V62" s="63">
        <f>'[26]24th'!P3</f>
        <v>2</v>
      </c>
      <c r="W62" s="64">
        <f>'[26]24th'!Q3</f>
        <v>1</v>
      </c>
      <c r="X62" s="133">
        <f>'[26]24th'!R3</f>
        <v>1</v>
      </c>
      <c r="Y62" s="81">
        <f>'[26]24th'!S3</f>
        <v>46</v>
      </c>
      <c r="Z62" s="56">
        <f>'[26]24th'!T3</f>
        <v>23</v>
      </c>
      <c r="AA62" s="17">
        <f>'[26]24th'!U3</f>
        <v>11.5</v>
      </c>
      <c r="AB62" s="129">
        <f>'[26]24th'!V3</f>
        <v>11.5</v>
      </c>
      <c r="AC62" s="119">
        <f>'[26]24th'!W3</f>
        <v>7</v>
      </c>
      <c r="AD62" s="37">
        <f>'[26]24th'!X3</f>
        <v>14</v>
      </c>
      <c r="AE62" s="36">
        <f>'[26]24th'!Y3</f>
        <v>5.6</v>
      </c>
      <c r="AF62" s="124">
        <f>'[26]24th'!Z3</f>
        <v>9.3333333333333339</v>
      </c>
      <c r="AG62" s="126" t="str">
        <f>IF(Z62="","",IF(Z62&gt;=23,"J",IF(Z62&lt;23,"L")))</f>
        <v>J</v>
      </c>
      <c r="AH62" s="69" t="str">
        <f>IF(Z62="","",IF(Z62&gt;=Y62-8,"J",IF(Z62&lt;Y62-8,"L")))</f>
        <v>L</v>
      </c>
      <c r="AI62" s="15" t="str">
        <f>'[26]24th'!$AA$3</f>
        <v>G</v>
      </c>
    </row>
    <row r="63" spans="1:35" ht="12" customHeight="1" x14ac:dyDescent="0.2">
      <c r="A63" s="450" t="s">
        <v>22</v>
      </c>
      <c r="B63" s="451"/>
      <c r="C63" s="220">
        <f>'[27]24th'!$E$17+'[27]24th'!$F$17+'[27]24th'!$G$17</f>
        <v>0</v>
      </c>
      <c r="D63" s="228">
        <f>'[27]24th'!$H$17+'[27]24th'!$I$17+'[27]24th'!$J$17</f>
        <v>0</v>
      </c>
      <c r="E63" s="62">
        <f>'[27]24th'!B3</f>
        <v>2</v>
      </c>
      <c r="F63" s="63">
        <f>'[27]24th'!C3</f>
        <v>2</v>
      </c>
      <c r="G63" s="64">
        <f>'[27]24th'!D3</f>
        <v>2</v>
      </c>
      <c r="H63" s="133">
        <f>'[27]24th'!E3</f>
        <v>2</v>
      </c>
      <c r="I63" s="81">
        <f>'[27]24th'!F3</f>
        <v>23</v>
      </c>
      <c r="J63" s="56">
        <f>'[27]24th'!G3</f>
        <v>23</v>
      </c>
      <c r="K63" s="57">
        <f>'[27]24th'!H3</f>
        <v>23</v>
      </c>
      <c r="L63" s="121">
        <f>'[27]24th'!I3</f>
        <v>23</v>
      </c>
      <c r="M63" s="119">
        <f>'[27]24th'!J3</f>
        <v>8</v>
      </c>
      <c r="N63" s="37">
        <f>'[27]24th'!K3</f>
        <v>8</v>
      </c>
      <c r="O63" s="36">
        <f>'[27]24th'!L3</f>
        <v>4</v>
      </c>
      <c r="P63" s="124">
        <f>'[27]24th'!M3</f>
        <v>4</v>
      </c>
      <c r="Q63" s="126" t="str">
        <f t="shared" si="8"/>
        <v>J</v>
      </c>
      <c r="R63" s="90" t="str">
        <f t="shared" si="9"/>
        <v>J</v>
      </c>
      <c r="S63" s="69" t="str">
        <f>IF(J63="","",IF(J63&gt;=I63-8,"J",IF(J63&lt;I63-8,"L")))</f>
        <v>J</v>
      </c>
      <c r="T63" s="15" t="str">
        <f>'[27]24th'!N3</f>
        <v>G</v>
      </c>
      <c r="U63" s="62">
        <f>'[27]24th'!O3</f>
        <v>2</v>
      </c>
      <c r="V63" s="63">
        <f>'[27]24th'!P3</f>
        <v>2</v>
      </c>
      <c r="W63" s="64">
        <f>'[27]24th'!Q3</f>
        <v>1</v>
      </c>
      <c r="X63" s="133">
        <f>'[27]24th'!R3</f>
        <v>1</v>
      </c>
      <c r="Y63" s="81">
        <f>'[27]24th'!S3</f>
        <v>23</v>
      </c>
      <c r="Z63" s="56">
        <f>'[27]24th'!T3</f>
        <v>23</v>
      </c>
      <c r="AA63" s="17">
        <f>'[27]24th'!U3</f>
        <v>11.5</v>
      </c>
      <c r="AB63" s="129">
        <f>'[27]24th'!V3</f>
        <v>11.5</v>
      </c>
      <c r="AC63" s="119">
        <f>'[27]24th'!W3</f>
        <v>8</v>
      </c>
      <c r="AD63" s="37">
        <f>'[27]24th'!X3</f>
        <v>8</v>
      </c>
      <c r="AE63" s="36">
        <f>'[27]24th'!Y3</f>
        <v>5.333333333333333</v>
      </c>
      <c r="AF63" s="124">
        <f>'[27]24th'!Z3</f>
        <v>5.333333333333333</v>
      </c>
      <c r="AG63" s="126" t="str">
        <f>IF(Z63="","",IF(Z63&gt;=23,"J",IF(Z63&lt;23,"L")))</f>
        <v>J</v>
      </c>
      <c r="AH63" s="69" t="str">
        <f>IF(Z63="","",IF(Z63&gt;=Y63-8,"J",IF(Z63&lt;Y63-8,"L")))</f>
        <v>J</v>
      </c>
      <c r="AI63" s="15" t="str">
        <f>'[27]24th'!$AA$3</f>
        <v>G</v>
      </c>
    </row>
    <row r="64" spans="1:35" ht="12" customHeight="1" x14ac:dyDescent="0.2">
      <c r="A64" s="450" t="s">
        <v>18</v>
      </c>
      <c r="B64" s="451"/>
      <c r="C64" s="220">
        <f>'[28]24th'!$E$17+'[28]24th'!$F$17+'[28]24th'!$G$17</f>
        <v>0</v>
      </c>
      <c r="D64" s="228">
        <f>'[28]24th'!$H$17+'[28]24th'!$I$17+'[28]24th'!$J$17</f>
        <v>0</v>
      </c>
      <c r="E64" s="62">
        <f>'[28]24th'!B3</f>
        <v>3</v>
      </c>
      <c r="F64" s="63">
        <f>'[28]24th'!C3</f>
        <v>3</v>
      </c>
      <c r="G64" s="64">
        <f>'[28]24th'!D3</f>
        <v>2</v>
      </c>
      <c r="H64" s="133">
        <f>'[28]24th'!E3</f>
        <v>5</v>
      </c>
      <c r="I64" s="81">
        <f>'[28]24th'!F3</f>
        <v>34.5</v>
      </c>
      <c r="J64" s="56">
        <f>'[28]24th'!G3</f>
        <v>34.5</v>
      </c>
      <c r="K64" s="57">
        <f>'[28]24th'!H3</f>
        <v>23</v>
      </c>
      <c r="L64" s="121">
        <f>'[28]24th'!I3</f>
        <v>57.5</v>
      </c>
      <c r="M64" s="119">
        <f>'[28]24th'!J3</f>
        <v>7.333333333333333</v>
      </c>
      <c r="N64" s="37">
        <f>'[28]24th'!K3</f>
        <v>7.333333333333333</v>
      </c>
      <c r="O64" s="36">
        <f>'[28]24th'!L3</f>
        <v>4.4000000000000004</v>
      </c>
      <c r="P64" s="124">
        <f>'[28]24th'!M3</f>
        <v>2.75</v>
      </c>
      <c r="Q64" s="126" t="str">
        <f t="shared" si="8"/>
        <v>J</v>
      </c>
      <c r="R64" s="90" t="str">
        <f t="shared" si="9"/>
        <v>J</v>
      </c>
      <c r="S64" s="69" t="str">
        <f t="shared" si="10"/>
        <v>J</v>
      </c>
      <c r="T64" s="15" t="str">
        <f>'[28]24th'!N3</f>
        <v>A</v>
      </c>
      <c r="U64" s="62">
        <f>'[28]24th'!O3</f>
        <v>3</v>
      </c>
      <c r="V64" s="63">
        <f>'[28]24th'!P3</f>
        <v>4</v>
      </c>
      <c r="W64" s="64">
        <f>'[28]24th'!Q3</f>
        <v>1</v>
      </c>
      <c r="X64" s="133">
        <f>'[28]24th'!R3</f>
        <v>3</v>
      </c>
      <c r="Y64" s="81">
        <f>'[28]24th'!S3</f>
        <v>34.5</v>
      </c>
      <c r="Z64" s="56">
        <f>'[28]24th'!T3</f>
        <v>46</v>
      </c>
      <c r="AA64" s="17">
        <f>'[28]24th'!U3</f>
        <v>11.5</v>
      </c>
      <c r="AB64" s="129">
        <f>'[28]24th'!V3</f>
        <v>34.5</v>
      </c>
      <c r="AC64" s="119">
        <f>'[28]24th'!W3</f>
        <v>7.333333333333333</v>
      </c>
      <c r="AD64" s="37">
        <f>'[28]24th'!X3</f>
        <v>5.5</v>
      </c>
      <c r="AE64" s="36">
        <f>'[28]24th'!Y3</f>
        <v>5.5</v>
      </c>
      <c r="AF64" s="124">
        <f>'[28]24th'!Z3</f>
        <v>3.1428571428571428</v>
      </c>
      <c r="AG64" s="126" t="str">
        <f t="shared" si="11"/>
        <v>J</v>
      </c>
      <c r="AH64" s="69" t="str">
        <f t="shared" si="12"/>
        <v>J</v>
      </c>
      <c r="AI64" s="15" t="str">
        <f>'[28]24th'!$AA$3</f>
        <v>A</v>
      </c>
    </row>
    <row r="65" spans="1:35" ht="12" customHeight="1" x14ac:dyDescent="0.2">
      <c r="A65" s="450" t="s">
        <v>20</v>
      </c>
      <c r="B65" s="451"/>
      <c r="C65" s="220">
        <f>'[29]24th'!$E$17+'[29]24th'!$F$17+'[29]24th'!$G$17</f>
        <v>0</v>
      </c>
      <c r="D65" s="228">
        <f>'[29]24th'!$H$17+'[29]24th'!$I$17+'[29]24th'!$J$17</f>
        <v>0</v>
      </c>
      <c r="E65" s="62">
        <f>'[29]24th'!B3</f>
        <v>4</v>
      </c>
      <c r="F65" s="63">
        <f>'[29]24th'!C3</f>
        <v>3</v>
      </c>
      <c r="G65" s="64">
        <f>'[29]24th'!D3</f>
        <v>3</v>
      </c>
      <c r="H65" s="133">
        <f>'[29]24th'!E3</f>
        <v>4</v>
      </c>
      <c r="I65" s="81">
        <f>'[29]24th'!F3</f>
        <v>46</v>
      </c>
      <c r="J65" s="56">
        <f>'[29]24th'!G3</f>
        <v>34.5</v>
      </c>
      <c r="K65" s="57">
        <f>'[29]24th'!H3</f>
        <v>34.5</v>
      </c>
      <c r="L65" s="121">
        <f>'[29]24th'!I3</f>
        <v>46</v>
      </c>
      <c r="M65" s="119">
        <f>'[29]24th'!J3</f>
        <v>7.25</v>
      </c>
      <c r="N65" s="37">
        <f>'[29]24th'!K3</f>
        <v>9.6666666666666661</v>
      </c>
      <c r="O65" s="36">
        <f>'[29]24th'!L3</f>
        <v>4.1428571428571432</v>
      </c>
      <c r="P65" s="124">
        <f>'[29]24th'!M3</f>
        <v>4.1428571428571432</v>
      </c>
      <c r="Q65" s="126" t="str">
        <f t="shared" si="8"/>
        <v>J</v>
      </c>
      <c r="R65" s="90" t="str">
        <f t="shared" si="9"/>
        <v>J</v>
      </c>
      <c r="S65" s="69" t="str">
        <f t="shared" si="10"/>
        <v>L</v>
      </c>
      <c r="T65" s="15" t="str">
        <f>'[29]24th'!N3</f>
        <v>G</v>
      </c>
      <c r="U65" s="62">
        <f>'[29]24th'!O3</f>
        <v>3</v>
      </c>
      <c r="V65" s="63">
        <f>'[29]24th'!P3</f>
        <v>3</v>
      </c>
      <c r="W65" s="64">
        <f>'[29]24th'!Q3</f>
        <v>2</v>
      </c>
      <c r="X65" s="133">
        <f>'[29]24th'!R3</f>
        <v>3</v>
      </c>
      <c r="Y65" s="81">
        <f>'[29]24th'!S3</f>
        <v>34.5</v>
      </c>
      <c r="Z65" s="56">
        <f>'[29]24th'!T3</f>
        <v>34.5</v>
      </c>
      <c r="AA65" s="17">
        <f>'[29]24th'!U3</f>
        <v>23</v>
      </c>
      <c r="AB65" s="129">
        <f>'[29]24th'!V3</f>
        <v>34.5</v>
      </c>
      <c r="AC65" s="119">
        <f>'[29]24th'!W3</f>
        <v>9.6666666666666661</v>
      </c>
      <c r="AD65" s="37">
        <f>'[29]24th'!X3</f>
        <v>9.6666666666666661</v>
      </c>
      <c r="AE65" s="36">
        <f>'[29]24th'!Y3</f>
        <v>5.8</v>
      </c>
      <c r="AF65" s="124">
        <f>'[29]24th'!Z3</f>
        <v>4.833333333333333</v>
      </c>
      <c r="AG65" s="126" t="str">
        <f t="shared" si="11"/>
        <v>J</v>
      </c>
      <c r="AH65" s="69" t="str">
        <f t="shared" si="12"/>
        <v>J</v>
      </c>
      <c r="AI65" s="15" t="str">
        <f>'[29]24th'!$AA$3</f>
        <v>A</v>
      </c>
    </row>
    <row r="66" spans="1:35" ht="12" customHeight="1" x14ac:dyDescent="0.2">
      <c r="A66" s="446" t="s">
        <v>68</v>
      </c>
      <c r="B66" s="447"/>
      <c r="C66" s="221">
        <f>'[30]24th'!$E$17+'[30]24th'!$F$17</f>
        <v>1</v>
      </c>
      <c r="D66" s="229">
        <f>'[30]24th'!$H$17+'[30]24th'!$I$17</f>
        <v>1</v>
      </c>
      <c r="E66" s="191">
        <f>'[30]24th'!B3</f>
        <v>14</v>
      </c>
      <c r="F66" s="192">
        <f>'[30]24th'!C3</f>
        <v>14</v>
      </c>
      <c r="G66" s="193">
        <f>'[30]24th'!D3</f>
        <v>1</v>
      </c>
      <c r="H66" s="194">
        <f>'[30]24th'!E3</f>
        <v>1</v>
      </c>
      <c r="I66" s="195">
        <f>'[30]24th'!F3</f>
        <v>161</v>
      </c>
      <c r="J66" s="196">
        <f>'[30]24th'!G3</f>
        <v>161</v>
      </c>
      <c r="K66" s="197">
        <f>'[30]24th'!H3</f>
        <v>11.5</v>
      </c>
      <c r="L66" s="198">
        <f>'[30]24th'!I3</f>
        <v>11.5</v>
      </c>
      <c r="M66" s="199" t="str">
        <f>'[30]24th'!J3</f>
        <v>N/A</v>
      </c>
      <c r="N66" s="200" t="str">
        <f>'[30]24th'!K3</f>
        <v>N/A</v>
      </c>
      <c r="O66" s="200" t="str">
        <f>'[30]24th'!L3</f>
        <v>N/A</v>
      </c>
      <c r="P66" s="201" t="str">
        <f>'[30]24th'!M3</f>
        <v>N/A</v>
      </c>
      <c r="Q66" s="126" t="str">
        <f t="shared" si="8"/>
        <v>J</v>
      </c>
      <c r="R66" s="90" t="str">
        <f t="shared" si="9"/>
        <v>J</v>
      </c>
      <c r="S66" s="206" t="str">
        <f>IF(J66="","",IF(J66&gt;=I66-8,"J",IF(J66&lt;I66-8,"L")))</f>
        <v>J</v>
      </c>
      <c r="T66" s="202" t="str">
        <f>'[30]24th'!N3</f>
        <v>G</v>
      </c>
      <c r="U66" s="191">
        <f>'[30]24th'!O3</f>
        <v>13</v>
      </c>
      <c r="V66" s="192">
        <f>'[30]24th'!P3</f>
        <v>13</v>
      </c>
      <c r="W66" s="193">
        <f>'[30]24th'!Q3</f>
        <v>1</v>
      </c>
      <c r="X66" s="194">
        <f>'[30]24th'!R3</f>
        <v>1</v>
      </c>
      <c r="Y66" s="195">
        <f>'[30]24th'!S3</f>
        <v>149.5</v>
      </c>
      <c r="Z66" s="196">
        <f>'[30]24th'!T3</f>
        <v>149.5</v>
      </c>
      <c r="AA66" s="203">
        <f>'[30]24th'!U3</f>
        <v>11.5</v>
      </c>
      <c r="AB66" s="204">
        <f>'[30]24th'!V3</f>
        <v>11.5</v>
      </c>
      <c r="AC66" s="199" t="str">
        <f>'[30]24th'!W3</f>
        <v>N/A</v>
      </c>
      <c r="AD66" s="200" t="str">
        <f>'[30]24th'!X3</f>
        <v>N/A</v>
      </c>
      <c r="AE66" s="200" t="str">
        <f>'[30]24th'!Y3</f>
        <v>N/A</v>
      </c>
      <c r="AF66" s="201" t="str">
        <f>'[30]24th'!Z3</f>
        <v>N/A</v>
      </c>
      <c r="AG66" s="205" t="str">
        <f>IF(Z66="","",IF(Z66&gt;=23,"J",IF(Z66&lt;23,"L")))</f>
        <v>J</v>
      </c>
      <c r="AH66" s="206" t="str">
        <f>IF(Z66="","",IF(Z66&gt;=Y66-8,"J",IF(Z66&lt;Y66-8,"L")))</f>
        <v>J</v>
      </c>
      <c r="AI66" s="202" t="str">
        <f>'[30]24th'!$AA$3</f>
        <v>G</v>
      </c>
    </row>
    <row r="67" spans="1:35" ht="12" customHeight="1" thickBot="1" x14ac:dyDescent="0.25">
      <c r="A67" s="448" t="s">
        <v>97</v>
      </c>
      <c r="B67" s="449"/>
      <c r="C67" s="222"/>
      <c r="D67" s="230"/>
      <c r="E67" s="65">
        <f>'[28]24th'!B37</f>
        <v>1</v>
      </c>
      <c r="F67" s="66">
        <f>'[28]24th'!C37</f>
        <v>1</v>
      </c>
      <c r="G67" s="67">
        <f>'[28]24th'!D37</f>
        <v>1</v>
      </c>
      <c r="H67" s="134">
        <f>'[28]24th'!E37</f>
        <v>1</v>
      </c>
      <c r="I67" s="83">
        <f>'[28]24th'!F37</f>
        <v>11.5</v>
      </c>
      <c r="J67" s="58">
        <f>'[28]24th'!G37</f>
        <v>11.5</v>
      </c>
      <c r="K67" s="59">
        <f>'[28]24th'!H37</f>
        <v>11.5</v>
      </c>
      <c r="L67" s="122">
        <f>'[28]24th'!I37</f>
        <v>11.5</v>
      </c>
      <c r="M67" s="136" t="str">
        <f>'[28]24th'!J37</f>
        <v>N/A</v>
      </c>
      <c r="N67" s="23" t="str">
        <f>'[28]24th'!K37</f>
        <v>N/A</v>
      </c>
      <c r="O67" s="23" t="str">
        <f>'[28]24th'!L37</f>
        <v>N/A</v>
      </c>
      <c r="P67" s="138" t="str">
        <f>'[28]24th'!M37</f>
        <v>N/A</v>
      </c>
      <c r="Q67" s="207" t="s">
        <v>120</v>
      </c>
      <c r="R67" s="23" t="s">
        <v>120</v>
      </c>
      <c r="S67" s="138" t="s">
        <v>120</v>
      </c>
      <c r="T67" s="21" t="str">
        <f>'[28]24th'!N37</f>
        <v>G</v>
      </c>
      <c r="U67" s="65">
        <f>'[28]24th'!O37</f>
        <v>1</v>
      </c>
      <c r="V67" s="66">
        <f>'[28]24th'!P37</f>
        <v>1</v>
      </c>
      <c r="W67" s="67">
        <f>'[28]24th'!Q37</f>
        <v>1</v>
      </c>
      <c r="X67" s="134">
        <f>'[28]24th'!R37</f>
        <v>1</v>
      </c>
      <c r="Y67" s="83">
        <f>'[28]24th'!S37</f>
        <v>11.5</v>
      </c>
      <c r="Z67" s="58">
        <f>'[28]24th'!T37</f>
        <v>11.5</v>
      </c>
      <c r="AA67" s="20">
        <f>'[28]24th'!U37</f>
        <v>11.5</v>
      </c>
      <c r="AB67" s="130">
        <f>'[28]24th'!V37</f>
        <v>11.5</v>
      </c>
      <c r="AC67" s="136" t="str">
        <f>'[28]24th'!W37</f>
        <v>N/A</v>
      </c>
      <c r="AD67" s="23" t="str">
        <f>'[28]24th'!X37</f>
        <v>N/A</v>
      </c>
      <c r="AE67" s="23" t="str">
        <f>'[28]24th'!Y37</f>
        <v>N/A</v>
      </c>
      <c r="AF67" s="138" t="str">
        <f>'[28]24th'!Z37</f>
        <v>N/A</v>
      </c>
      <c r="AG67" s="207" t="s">
        <v>120</v>
      </c>
      <c r="AH67" s="138" t="s">
        <v>120</v>
      </c>
      <c r="AI67" s="21" t="str">
        <f>'[28]24th'!$AA$37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'[31]24th'!$E$17+'[31]24th'!$F$17</f>
        <v>0</v>
      </c>
      <c r="D72" s="227">
        <f>'[31]24th'!$H$17+'[31]24th'!$I$17</f>
        <v>0</v>
      </c>
      <c r="E72" s="87">
        <f>'[31]24th'!A3</f>
        <v>3</v>
      </c>
      <c r="F72" s="88">
        <f>'[31]24th'!B3</f>
        <v>3</v>
      </c>
      <c r="G72" s="89">
        <f>'[31]24th'!C3</f>
        <v>1</v>
      </c>
      <c r="H72" s="156">
        <f>'[31]24th'!D3</f>
        <v>0</v>
      </c>
      <c r="I72" s="52">
        <f>'[31]24th'!E3</f>
        <v>34.5</v>
      </c>
      <c r="J72" s="53">
        <f>'[31]24th'!F3</f>
        <v>34.5</v>
      </c>
      <c r="K72" s="54">
        <f>'[31]24th'!G3</f>
        <v>11.5</v>
      </c>
      <c r="L72" s="160">
        <f>'[31]24th'!H3</f>
        <v>0</v>
      </c>
      <c r="M72" s="146">
        <f>'[31]24th'!I3</f>
        <v>6.666666666666667</v>
      </c>
      <c r="N72" s="39">
        <f>'[31]24th'!$J$3</f>
        <v>6.666666666666667</v>
      </c>
      <c r="O72" s="38">
        <f>'[31]24th'!L3</f>
        <v>5</v>
      </c>
      <c r="P72" s="147">
        <f>'[31]24th'!M3</f>
        <v>6.666666666666667</v>
      </c>
      <c r="Q72" s="205" t="str">
        <f>IF(D72="","",IF(D72&gt;=C72,"J",IF(D72&lt;C72,"L")))</f>
        <v>J</v>
      </c>
      <c r="R72" s="90" t="str">
        <f>IF(J72="","",IF(J72&gt;=23,"J",IF(J72&lt;23,"L")))</f>
        <v>J</v>
      </c>
      <c r="S72" s="90" t="str">
        <f>IF(J72="","",IF(J72&gt;=I72-8,"J",IF(J72&lt;I72-8,"L")))</f>
        <v>J</v>
      </c>
      <c r="T72" s="68" t="str">
        <f>'[31]24th'!N3</f>
        <v>G</v>
      </c>
      <c r="U72" s="87">
        <f>'[31]24th'!O3</f>
        <v>3</v>
      </c>
      <c r="V72" s="88">
        <f>'[31]24th'!P3</f>
        <v>3</v>
      </c>
      <c r="W72" s="89">
        <f>'[31]24th'!Q3</f>
        <v>1</v>
      </c>
      <c r="X72" s="156">
        <f>'[31]24th'!R3</f>
        <v>0</v>
      </c>
      <c r="Y72" s="52">
        <f>'[31]24th'!S3</f>
        <v>34.5</v>
      </c>
      <c r="Z72" s="53">
        <f>'[31]24th'!T3</f>
        <v>34.5</v>
      </c>
      <c r="AA72" s="60">
        <f>'[31]24th'!U3</f>
        <v>11.5</v>
      </c>
      <c r="AB72" s="143">
        <f>'[31]24th'!V3</f>
        <v>0</v>
      </c>
      <c r="AC72" s="146">
        <f>'[31]24th'!W3</f>
        <v>6.666666666666667</v>
      </c>
      <c r="AD72" s="39">
        <f>'[31]24th'!X3</f>
        <v>6.666666666666667</v>
      </c>
      <c r="AE72" s="38">
        <f>'[31]24th'!Z3</f>
        <v>7.666666666666667</v>
      </c>
      <c r="AF72" s="147">
        <f>'[31]24th'!AA3</f>
        <v>6.666666666666667</v>
      </c>
      <c r="AG72" s="164" t="str">
        <f>IF(Z72="","",IF(Z72&gt;=23,"J",IF(Z72&lt;23,"L")))</f>
        <v>J</v>
      </c>
      <c r="AH72" s="90" t="str">
        <f>IF(Z72="","",IF(Z72&gt;=Y72-8,"J",IF(Z72&lt;Y72-8,"L")))</f>
        <v>J</v>
      </c>
      <c r="AI72" s="68" t="str">
        <f>'[31]24th'!$AB$3</f>
        <v>G</v>
      </c>
    </row>
    <row r="73" spans="1:35" ht="12" customHeight="1" x14ac:dyDescent="0.2">
      <c r="A73" s="444" t="s">
        <v>25</v>
      </c>
      <c r="B73" s="445"/>
      <c r="C73" s="220">
        <f>'[32]24th'!$E$17+'[32]24th'!$F$17</f>
        <v>0</v>
      </c>
      <c r="D73" s="228">
        <f>'[32]24th'!$H$17+'[32]24th'!$I$17</f>
        <v>0</v>
      </c>
      <c r="E73" s="62">
        <f>'[32]24th'!A3</f>
        <v>0</v>
      </c>
      <c r="F73" s="63">
        <f>'[32]24th'!B3</f>
        <v>0</v>
      </c>
      <c r="G73" s="64">
        <f>'[32]24th'!C3</f>
        <v>0</v>
      </c>
      <c r="H73" s="157">
        <f>'[32]24th'!D3</f>
        <v>0</v>
      </c>
      <c r="I73" s="55">
        <f>'[32]24th'!E3</f>
        <v>0</v>
      </c>
      <c r="J73" s="56">
        <f>'[32]24th'!F3</f>
        <v>0</v>
      </c>
      <c r="K73" s="57">
        <f>'[32]24th'!G3</f>
        <v>0</v>
      </c>
      <c r="L73" s="161">
        <f>'[32]24th'!H3</f>
        <v>0</v>
      </c>
      <c r="M73" s="148" t="str">
        <f>'[32]24th'!I3</f>
        <v>N/A</v>
      </c>
      <c r="N73" s="40" t="str">
        <f>'[32]24th'!J3</f>
        <v>N/A</v>
      </c>
      <c r="O73" s="40" t="str">
        <f>'[32]24th'!K3</f>
        <v>N/A</v>
      </c>
      <c r="P73" s="149" t="str">
        <f>'[32]24th'!L3</f>
        <v>N/A</v>
      </c>
      <c r="Q73" s="205" t="str">
        <f>IF(D73="","",IF(D73&gt;=C73,"J",IF(D73&lt;C73,"L")))</f>
        <v>J</v>
      </c>
      <c r="R73" s="90" t="str">
        <f>IF(J73="","",IF(E73=0,"J",IF(J73&gt;=23,"J",IF(J73&lt;23,"L"))))</f>
        <v>J</v>
      </c>
      <c r="S73" s="69" t="str">
        <f>IF(J73="","",IF(J73&gt;=I73-8,"J",IF(J73&lt;I73-8,"L")))</f>
        <v>J</v>
      </c>
      <c r="T73" s="15" t="str">
        <f>'[32]24th'!M3</f>
        <v>Closed</v>
      </c>
      <c r="U73" s="62">
        <f>'[32]24th'!N3</f>
        <v>0</v>
      </c>
      <c r="V73" s="63">
        <f>'[32]24th'!O3</f>
        <v>0</v>
      </c>
      <c r="W73" s="64">
        <f>'[32]24th'!P3</f>
        <v>0</v>
      </c>
      <c r="X73" s="157">
        <f>'[32]24th'!Q3</f>
        <v>0</v>
      </c>
      <c r="Y73" s="55">
        <f>'[32]24th'!R3</f>
        <v>0</v>
      </c>
      <c r="Z73" s="56">
        <f>'[32]24th'!S3</f>
        <v>0</v>
      </c>
      <c r="AA73" s="17">
        <f>'[32]24th'!T3</f>
        <v>0</v>
      </c>
      <c r="AB73" s="144">
        <f>'[32]24th'!U3</f>
        <v>0</v>
      </c>
      <c r="AC73" s="148" t="str">
        <f>'[32]24th'!V3</f>
        <v>N/A</v>
      </c>
      <c r="AD73" s="40" t="str">
        <f>'[32]24th'!W3</f>
        <v>N/A</v>
      </c>
      <c r="AE73" s="40" t="str">
        <f>'[32]24th'!X3</f>
        <v>N/A</v>
      </c>
      <c r="AF73" s="149" t="str">
        <f>'[32]24th'!Y3</f>
        <v>N/A</v>
      </c>
      <c r="AG73" s="166" t="s">
        <v>120</v>
      </c>
      <c r="AH73" s="75" t="s">
        <v>120</v>
      </c>
      <c r="AI73" s="15" t="str">
        <f>'[32]24th'!$Z$3</f>
        <v>Closed</v>
      </c>
    </row>
    <row r="74" spans="1:35" ht="12" customHeight="1" x14ac:dyDescent="0.2">
      <c r="A74" s="444" t="s">
        <v>45</v>
      </c>
      <c r="B74" s="445"/>
      <c r="C74" s="220"/>
      <c r="D74" s="228"/>
      <c r="E74" s="62">
        <f>'[33]24th'!A3</f>
        <v>6</v>
      </c>
      <c r="F74" s="63">
        <f>'[33]24th'!B3</f>
        <v>6</v>
      </c>
      <c r="G74" s="64">
        <f>'[33]24th'!C3</f>
        <v>0</v>
      </c>
      <c r="H74" s="157">
        <f>'[33]24th'!D3</f>
        <v>1</v>
      </c>
      <c r="I74" s="55">
        <f>'[33]24th'!E3</f>
        <v>69</v>
      </c>
      <c r="J74" s="56">
        <f>'[33]24th'!F3</f>
        <v>69</v>
      </c>
      <c r="K74" s="57">
        <f>'[33]24th'!G3</f>
        <v>0</v>
      </c>
      <c r="L74" s="161">
        <f>'[33]24th'!H3</f>
        <v>11.5</v>
      </c>
      <c r="M74" s="148" t="str">
        <f>'[33]24th'!I3</f>
        <v>N/A</v>
      </c>
      <c r="N74" s="40" t="str">
        <f>'[33]24th'!J3</f>
        <v>N/A</v>
      </c>
      <c r="O74" s="40" t="str">
        <f>'[33]24th'!K3</f>
        <v>N/A</v>
      </c>
      <c r="P74" s="149" t="str">
        <f>'[33]24th'!L3</f>
        <v>N/A</v>
      </c>
      <c r="Q74" s="166" t="s">
        <v>120</v>
      </c>
      <c r="R74" s="90" t="str">
        <f>IF(J74="","",IF(J74&gt;=23,"J",IF(J74&lt;23,"L")))</f>
        <v>J</v>
      </c>
      <c r="S74" s="69" t="str">
        <f>IF(J74="","",IF(J74&gt;=I74-8,"J",IF(J74&lt;I74-8,"L")))</f>
        <v>J</v>
      </c>
      <c r="T74" s="15" t="str">
        <f>'[33]24th'!M3</f>
        <v>G</v>
      </c>
      <c r="U74" s="62">
        <f>'[33]24th'!N3</f>
        <v>5</v>
      </c>
      <c r="V74" s="63">
        <f>'[33]24th'!O3</f>
        <v>5</v>
      </c>
      <c r="W74" s="64">
        <f>'[33]24th'!P3</f>
        <v>0</v>
      </c>
      <c r="X74" s="157">
        <f>'[33]24th'!Q3</f>
        <v>1</v>
      </c>
      <c r="Y74" s="55">
        <f>'[33]24th'!R3</f>
        <v>57.5</v>
      </c>
      <c r="Z74" s="56">
        <f>'[33]24th'!S3</f>
        <v>57.5</v>
      </c>
      <c r="AA74" s="17">
        <f>'[33]24th'!T3</f>
        <v>0</v>
      </c>
      <c r="AB74" s="144">
        <f>'[33]24th'!U3</f>
        <v>11.5</v>
      </c>
      <c r="AC74" s="148" t="str">
        <f>'[33]24th'!V3</f>
        <v>N/A</v>
      </c>
      <c r="AD74" s="40" t="str">
        <f>'[33]24th'!W3</f>
        <v>N/A</v>
      </c>
      <c r="AE74" s="40" t="str">
        <f>'[33]24th'!X3</f>
        <v>N/A</v>
      </c>
      <c r="AF74" s="149" t="str">
        <f>'[33]24th'!Y3</f>
        <v>N/A</v>
      </c>
      <c r="AG74" s="165" t="str">
        <f>IF(Z74="","",IF(Z74&gt;=23,"J",IF(Z74&lt;23,"L")))</f>
        <v>J</v>
      </c>
      <c r="AH74" s="69" t="str">
        <f>IF(Z74="","",IF(Z74&gt;=Y74-8,"J",IF(Z74&lt;Y74-8,"L")))</f>
        <v>J</v>
      </c>
      <c r="AI74" s="15" t="str">
        <f>'[33]24th'!$Z$3</f>
        <v>G</v>
      </c>
    </row>
    <row r="75" spans="1:35" ht="12" customHeight="1" x14ac:dyDescent="0.2">
      <c r="A75" s="444" t="s">
        <v>26</v>
      </c>
      <c r="B75" s="445"/>
      <c r="C75" s="220"/>
      <c r="D75" s="228"/>
      <c r="E75" s="62">
        <f>'[34]24th'!A3</f>
        <v>6</v>
      </c>
      <c r="F75" s="63">
        <f>'[34]24th'!B3</f>
        <v>4.6500000000000004</v>
      </c>
      <c r="G75" s="64">
        <f>'[34]24th'!C3</f>
        <v>1</v>
      </c>
      <c r="H75" s="157">
        <f>'[34]24th'!D3</f>
        <v>2</v>
      </c>
      <c r="I75" s="55">
        <f>'[34]24th'!E3</f>
        <v>69</v>
      </c>
      <c r="J75" s="56">
        <f>'[34]24th'!F3</f>
        <v>53.5</v>
      </c>
      <c r="K75" s="57">
        <f>'[34]24th'!G3</f>
        <v>11.5</v>
      </c>
      <c r="L75" s="161">
        <f>'[34]24th'!H3</f>
        <v>23</v>
      </c>
      <c r="M75" s="148" t="str">
        <f>'[34]24th'!I3</f>
        <v>N/A</v>
      </c>
      <c r="N75" s="40" t="str">
        <f>'[34]24th'!J3</f>
        <v>N/A</v>
      </c>
      <c r="O75" s="40" t="str">
        <f>'[34]24th'!K3</f>
        <v>N/A</v>
      </c>
      <c r="P75" s="149" t="str">
        <f>'[34]24th'!L3</f>
        <v>N/A</v>
      </c>
      <c r="Q75" s="166" t="s">
        <v>120</v>
      </c>
      <c r="R75" s="90" t="str">
        <f>IF(J75="","",IF(J75&gt;=23,"J",IF(J75&lt;23,"L")))</f>
        <v>J</v>
      </c>
      <c r="S75" s="69" t="str">
        <f>IF(J75="","",IF(J75&gt;=I75-8,"J",IF(J75&lt;I75-8,"L")))</f>
        <v>L</v>
      </c>
      <c r="T75" s="15" t="str">
        <f>'[34]24th'!M3</f>
        <v>A</v>
      </c>
      <c r="U75" s="62">
        <f>'[34]24th'!N3</f>
        <v>6</v>
      </c>
      <c r="V75" s="63">
        <f>'[34]24th'!O3</f>
        <v>3</v>
      </c>
      <c r="W75" s="64">
        <f>'[34]24th'!P3</f>
        <v>1</v>
      </c>
      <c r="X75" s="157">
        <f>'[34]24th'!Q3</f>
        <v>0</v>
      </c>
      <c r="Y75" s="55">
        <f>'[34]24th'!R3</f>
        <v>69</v>
      </c>
      <c r="Z75" s="56">
        <f>'[34]24th'!S3</f>
        <v>34.5</v>
      </c>
      <c r="AA75" s="17">
        <f>'[34]24th'!T3</f>
        <v>11.5</v>
      </c>
      <c r="AB75" s="144">
        <f>'[34]24th'!U3</f>
        <v>0</v>
      </c>
      <c r="AC75" s="148" t="str">
        <f>'[34]24th'!V3</f>
        <v>N/A</v>
      </c>
      <c r="AD75" s="40" t="str">
        <f>'[34]24th'!W3</f>
        <v>N/A</v>
      </c>
      <c r="AE75" s="40" t="str">
        <f>'[34]24th'!X3</f>
        <v>N/A</v>
      </c>
      <c r="AF75" s="149" t="str">
        <f>'[34]24th'!Y3</f>
        <v>N/A</v>
      </c>
      <c r="AG75" s="165" t="str">
        <f>IF(Z75="","",IF(Z75&gt;=23,"J",IF(Z75&lt;23,"L")))</f>
        <v>J</v>
      </c>
      <c r="AH75" s="69" t="str">
        <f>IF(Z75="","",IF(Z75&gt;=Y75-8,"J",IF(Z75&lt;Y75-8,"L")))</f>
        <v>L</v>
      </c>
      <c r="AI75" s="15" t="str">
        <f>'[34]24th'!$Z$3</f>
        <v>G</v>
      </c>
    </row>
    <row r="76" spans="1:35" ht="12" customHeight="1" x14ac:dyDescent="0.2">
      <c r="A76" s="444" t="s">
        <v>27</v>
      </c>
      <c r="B76" s="445"/>
      <c r="C76" s="220"/>
      <c r="D76" s="228"/>
      <c r="E76" s="62">
        <f>'[35]24th'!A3</f>
        <v>0</v>
      </c>
      <c r="F76" s="63">
        <f>'[35]24th'!B3</f>
        <v>0</v>
      </c>
      <c r="G76" s="64">
        <f>'[35]24th'!C3</f>
        <v>2</v>
      </c>
      <c r="H76" s="157">
        <f>'[35]24th'!D3</f>
        <v>1</v>
      </c>
      <c r="I76" s="55">
        <f>'[35]24th'!E3</f>
        <v>0</v>
      </c>
      <c r="J76" s="56">
        <f>'[35]24th'!F3</f>
        <v>0</v>
      </c>
      <c r="K76" s="57">
        <f>'[35]24th'!G3</f>
        <v>23</v>
      </c>
      <c r="L76" s="161">
        <f>'[35]24th'!H3</f>
        <v>11.5</v>
      </c>
      <c r="M76" s="148" t="str">
        <f>'[35]24th'!I3</f>
        <v>N/A</v>
      </c>
      <c r="N76" s="40" t="str">
        <f>'[35]24th'!J3</f>
        <v>N/A</v>
      </c>
      <c r="O76" s="40" t="str">
        <f>'[35]24th'!K3</f>
        <v>N/A</v>
      </c>
      <c r="P76" s="149" t="str">
        <f>'[35]24th'!L3</f>
        <v>N/A</v>
      </c>
      <c r="Q76" s="183" t="s">
        <v>120</v>
      </c>
      <c r="R76" s="183" t="s">
        <v>120</v>
      </c>
      <c r="S76" s="75" t="s">
        <v>120</v>
      </c>
      <c r="T76" s="15" t="str">
        <f>'[35]24th'!M3</f>
        <v>G</v>
      </c>
      <c r="U76" s="62">
        <f>'[35]24th'!N3</f>
        <v>0</v>
      </c>
      <c r="V76" s="63">
        <f>'[35]24th'!O3</f>
        <v>0</v>
      </c>
      <c r="W76" s="64">
        <f>'[35]24th'!P3</f>
        <v>2</v>
      </c>
      <c r="X76" s="157">
        <f>'[35]24th'!Q3</f>
        <v>1</v>
      </c>
      <c r="Y76" s="55">
        <f>'[35]24th'!R3</f>
        <v>0</v>
      </c>
      <c r="Z76" s="56">
        <f>'[35]24th'!S3</f>
        <v>0</v>
      </c>
      <c r="AA76" s="17">
        <f>'[35]24th'!T3</f>
        <v>23</v>
      </c>
      <c r="AB76" s="144">
        <f>'[35]24th'!U3</f>
        <v>11.5</v>
      </c>
      <c r="AC76" s="148" t="str">
        <f>'[35]24th'!V3</f>
        <v>N/A</v>
      </c>
      <c r="AD76" s="40" t="str">
        <f>'[35]24th'!W3</f>
        <v>N/A</v>
      </c>
      <c r="AE76" s="40" t="str">
        <f>'[35]24th'!X3</f>
        <v>N/A</v>
      </c>
      <c r="AF76" s="149" t="str">
        <f>'[35]24th'!Y3</f>
        <v>N/A</v>
      </c>
      <c r="AG76" s="183" t="s">
        <v>120</v>
      </c>
      <c r="AH76" s="75" t="s">
        <v>120</v>
      </c>
      <c r="AI76" s="15" t="str">
        <f>'[35]24th'!$Z$3</f>
        <v>G</v>
      </c>
    </row>
    <row r="77" spans="1:35" ht="12" customHeight="1" x14ac:dyDescent="0.2">
      <c r="A77" s="444" t="s">
        <v>53</v>
      </c>
      <c r="B77" s="445"/>
      <c r="C77" s="220"/>
      <c r="D77" s="228"/>
      <c r="E77" s="62">
        <f>'[36]24th'!B97</f>
        <v>9</v>
      </c>
      <c r="F77" s="63">
        <f>'[36]24th'!C97</f>
        <v>9.3000000000000007</v>
      </c>
      <c r="G77" s="64">
        <f>'[36]24th'!D97</f>
        <v>2</v>
      </c>
      <c r="H77" s="157">
        <f>'[36]24th'!E97</f>
        <v>2</v>
      </c>
      <c r="I77" s="153">
        <f>'[36]24th'!F97</f>
        <v>103.5</v>
      </c>
      <c r="J77" s="19">
        <f>'[36]24th'!G97</f>
        <v>107</v>
      </c>
      <c r="K77" s="17">
        <f>'[36]24th'!H97</f>
        <v>23</v>
      </c>
      <c r="L77" s="145">
        <f>'[36]24th'!I97</f>
        <v>23</v>
      </c>
      <c r="M77" s="148" t="s">
        <v>120</v>
      </c>
      <c r="N77" s="40" t="s">
        <v>120</v>
      </c>
      <c r="O77" s="40" t="s">
        <v>120</v>
      </c>
      <c r="P77" s="149" t="s">
        <v>120</v>
      </c>
      <c r="Q77" s="183" t="s">
        <v>120</v>
      </c>
      <c r="R77" s="166" t="s">
        <v>120</v>
      </c>
      <c r="S77" s="75" t="s">
        <v>120</v>
      </c>
      <c r="T77" s="15" t="str">
        <f>'[36]24th'!J97</f>
        <v>G</v>
      </c>
      <c r="U77" s="62">
        <f>'[36]24th'!K97</f>
        <v>9</v>
      </c>
      <c r="V77" s="63">
        <f>'[36]24th'!L97</f>
        <v>9</v>
      </c>
      <c r="W77" s="64">
        <f>'[36]24th'!M97</f>
        <v>2</v>
      </c>
      <c r="X77" s="157">
        <f>'[36]24th'!N97</f>
        <v>2</v>
      </c>
      <c r="Y77" s="55">
        <f>'[36]24th'!O97</f>
        <v>103.5</v>
      </c>
      <c r="Z77" s="18">
        <f>'[36]24th'!P97</f>
        <v>103.5</v>
      </c>
      <c r="AA77" s="17">
        <f>'[36]24th'!Q97</f>
        <v>23</v>
      </c>
      <c r="AB77" s="145">
        <f>'[36]24th'!R97</f>
        <v>23</v>
      </c>
      <c r="AC77" s="148" t="s">
        <v>120</v>
      </c>
      <c r="AD77" s="40" t="s">
        <v>120</v>
      </c>
      <c r="AE77" s="40" t="s">
        <v>120</v>
      </c>
      <c r="AF77" s="149" t="s">
        <v>120</v>
      </c>
      <c r="AG77" s="166" t="s">
        <v>120</v>
      </c>
      <c r="AH77" s="75" t="s">
        <v>120</v>
      </c>
      <c r="AI77" s="15" t="str">
        <f>'[36]24th'!$S$97</f>
        <v>A</v>
      </c>
    </row>
    <row r="78" spans="1:35" ht="12" customHeight="1" x14ac:dyDescent="0.2">
      <c r="A78" s="444" t="s">
        <v>54</v>
      </c>
      <c r="B78" s="445"/>
      <c r="C78" s="220"/>
      <c r="D78" s="228"/>
      <c r="E78" s="62">
        <f>'[36]24th'!B98</f>
        <v>2</v>
      </c>
      <c r="F78" s="63">
        <f>'[36]24th'!C98</f>
        <v>2</v>
      </c>
      <c r="G78" s="64">
        <f>'[36]24th'!D98</f>
        <v>1</v>
      </c>
      <c r="H78" s="157">
        <f>'[36]24th'!E98</f>
        <v>1</v>
      </c>
      <c r="I78" s="153">
        <f>'[36]24th'!F98</f>
        <v>23</v>
      </c>
      <c r="J78" s="19">
        <f>'[36]24th'!G98</f>
        <v>23</v>
      </c>
      <c r="K78" s="17">
        <f>'[36]24th'!H98</f>
        <v>11.5</v>
      </c>
      <c r="L78" s="145">
        <f>'[36]24th'!I98</f>
        <v>11.5</v>
      </c>
      <c r="M78" s="148" t="s">
        <v>120</v>
      </c>
      <c r="N78" s="40" t="s">
        <v>120</v>
      </c>
      <c r="O78" s="40" t="s">
        <v>120</v>
      </c>
      <c r="P78" s="149" t="s">
        <v>120</v>
      </c>
      <c r="Q78" s="183" t="s">
        <v>120</v>
      </c>
      <c r="R78" s="166" t="s">
        <v>120</v>
      </c>
      <c r="S78" s="75" t="s">
        <v>120</v>
      </c>
      <c r="T78" s="15" t="str">
        <f>'[36]24th'!J98</f>
        <v>G</v>
      </c>
      <c r="U78" s="62">
        <f>'[36]24th'!K98</f>
        <v>2</v>
      </c>
      <c r="V78" s="63">
        <f>'[36]24th'!L98</f>
        <v>2</v>
      </c>
      <c r="W78" s="64">
        <f>'[36]24th'!M98</f>
        <v>1</v>
      </c>
      <c r="X78" s="157">
        <f>'[36]24th'!N98</f>
        <v>1</v>
      </c>
      <c r="Y78" s="55">
        <f>'[36]24th'!O98</f>
        <v>23</v>
      </c>
      <c r="Z78" s="18">
        <f>'[36]24th'!P98</f>
        <v>23</v>
      </c>
      <c r="AA78" s="17">
        <f>'[36]24th'!Q98</f>
        <v>11.5</v>
      </c>
      <c r="AB78" s="145">
        <f>'[36]24th'!R98</f>
        <v>11.5</v>
      </c>
      <c r="AC78" s="148" t="s">
        <v>120</v>
      </c>
      <c r="AD78" s="40" t="s">
        <v>120</v>
      </c>
      <c r="AE78" s="40" t="s">
        <v>120</v>
      </c>
      <c r="AF78" s="149" t="s">
        <v>120</v>
      </c>
      <c r="AG78" s="166" t="s">
        <v>120</v>
      </c>
      <c r="AH78" s="75" t="s">
        <v>120</v>
      </c>
      <c r="AI78" s="15" t="str">
        <f>'[36]24th'!$S$98</f>
        <v>G</v>
      </c>
    </row>
    <row r="79" spans="1:35" ht="12" customHeight="1" x14ac:dyDescent="0.2">
      <c r="A79" s="444" t="s">
        <v>55</v>
      </c>
      <c r="B79" s="445"/>
      <c r="C79" s="220"/>
      <c r="D79" s="228"/>
      <c r="E79" s="62">
        <f>'[36]24th'!B99</f>
        <v>2</v>
      </c>
      <c r="F79" s="63">
        <f>'[36]24th'!C99</f>
        <v>3</v>
      </c>
      <c r="G79" s="64">
        <f>'[36]24th'!D99</f>
        <v>1</v>
      </c>
      <c r="H79" s="157">
        <f>'[36]24th'!E99</f>
        <v>1</v>
      </c>
      <c r="I79" s="153">
        <f>'[36]24th'!F99</f>
        <v>23</v>
      </c>
      <c r="J79" s="19">
        <f>'[36]24th'!G99</f>
        <v>34.5</v>
      </c>
      <c r="K79" s="17">
        <f>'[36]24th'!H99</f>
        <v>11.5</v>
      </c>
      <c r="L79" s="145">
        <f>'[36]24th'!I99</f>
        <v>11.5</v>
      </c>
      <c r="M79" s="148" t="s">
        <v>120</v>
      </c>
      <c r="N79" s="40" t="s">
        <v>120</v>
      </c>
      <c r="O79" s="40" t="s">
        <v>120</v>
      </c>
      <c r="P79" s="149" t="s">
        <v>120</v>
      </c>
      <c r="Q79" s="183" t="s">
        <v>120</v>
      </c>
      <c r="R79" s="166" t="s">
        <v>120</v>
      </c>
      <c r="S79" s="75" t="s">
        <v>120</v>
      </c>
      <c r="T79" s="15" t="str">
        <f>'[36]24th'!J99</f>
        <v>G</v>
      </c>
      <c r="U79" s="62">
        <f>'[36]24th'!K99</f>
        <v>2</v>
      </c>
      <c r="V79" s="63">
        <f>'[36]24th'!L99</f>
        <v>2</v>
      </c>
      <c r="W79" s="64">
        <f>'[36]24th'!M99</f>
        <v>1</v>
      </c>
      <c r="X79" s="157">
        <f>'[36]24th'!N99</f>
        <v>2</v>
      </c>
      <c r="Y79" s="55">
        <f>'[36]24th'!O99</f>
        <v>23</v>
      </c>
      <c r="Z79" s="18">
        <f>'[36]24th'!P99</f>
        <v>23</v>
      </c>
      <c r="AA79" s="17">
        <f>'[36]24th'!Q99</f>
        <v>11.5</v>
      </c>
      <c r="AB79" s="145">
        <f>'[36]24th'!R99</f>
        <v>23</v>
      </c>
      <c r="AC79" s="148" t="s">
        <v>120</v>
      </c>
      <c r="AD79" s="40" t="s">
        <v>120</v>
      </c>
      <c r="AE79" s="40" t="s">
        <v>120</v>
      </c>
      <c r="AF79" s="149" t="s">
        <v>120</v>
      </c>
      <c r="AG79" s="166" t="s">
        <v>120</v>
      </c>
      <c r="AH79" s="75" t="s">
        <v>120</v>
      </c>
      <c r="AI79" s="15" t="str">
        <f>'[36]24th'!$S$99</f>
        <v>G</v>
      </c>
    </row>
    <row r="80" spans="1:35" ht="12" customHeight="1" x14ac:dyDescent="0.2">
      <c r="A80" s="444" t="s">
        <v>130</v>
      </c>
      <c r="B80" s="445"/>
      <c r="C80" s="220"/>
      <c r="D80" s="228"/>
      <c r="E80" s="62">
        <f>'[36]24th'!B100</f>
        <v>5</v>
      </c>
      <c r="F80" s="63">
        <f>'[36]24th'!C100</f>
        <v>5.3</v>
      </c>
      <c r="G80" s="64">
        <f>'[36]24th'!D100</f>
        <v>2</v>
      </c>
      <c r="H80" s="157">
        <f>'[36]24th'!E100</f>
        <v>1.65</v>
      </c>
      <c r="I80" s="153">
        <f>'[36]24th'!F100</f>
        <v>57.5</v>
      </c>
      <c r="J80" s="19">
        <f>'[36]24th'!G100</f>
        <v>61</v>
      </c>
      <c r="K80" s="17">
        <f>'[36]24th'!H100</f>
        <v>23</v>
      </c>
      <c r="L80" s="145">
        <f>'[36]24th'!I100</f>
        <v>19</v>
      </c>
      <c r="M80" s="148" t="s">
        <v>120</v>
      </c>
      <c r="N80" s="40" t="s">
        <v>120</v>
      </c>
      <c r="O80" s="40" t="s">
        <v>120</v>
      </c>
      <c r="P80" s="149" t="s">
        <v>120</v>
      </c>
      <c r="Q80" s="183" t="s">
        <v>120</v>
      </c>
      <c r="R80" s="166" t="s">
        <v>120</v>
      </c>
      <c r="S80" s="75" t="s">
        <v>120</v>
      </c>
      <c r="T80" s="15" t="str">
        <f>'[36]24th'!J100</f>
        <v>G</v>
      </c>
      <c r="U80" s="62">
        <f>'[36]24th'!K100</f>
        <v>4</v>
      </c>
      <c r="V80" s="63">
        <f>'[36]24th'!L100</f>
        <v>2</v>
      </c>
      <c r="W80" s="64">
        <f>'[36]24th'!M100</f>
        <v>2</v>
      </c>
      <c r="X80" s="157">
        <f>'[36]24th'!N100</f>
        <v>0</v>
      </c>
      <c r="Y80" s="55">
        <f>'[36]24th'!O100</f>
        <v>46</v>
      </c>
      <c r="Z80" s="18">
        <f>'[36]24th'!P100</f>
        <v>23</v>
      </c>
      <c r="AA80" s="17">
        <f>'[36]24th'!Q100</f>
        <v>23</v>
      </c>
      <c r="AB80" s="145">
        <f>'[36]24th'!R100</f>
        <v>0</v>
      </c>
      <c r="AC80" s="148" t="s">
        <v>120</v>
      </c>
      <c r="AD80" s="40" t="s">
        <v>120</v>
      </c>
      <c r="AE80" s="40" t="s">
        <v>120</v>
      </c>
      <c r="AF80" s="149" t="s">
        <v>120</v>
      </c>
      <c r="AG80" s="166" t="s">
        <v>120</v>
      </c>
      <c r="AH80" s="75" t="s">
        <v>120</v>
      </c>
      <c r="AI80" s="15" t="str">
        <f>'[36]24th'!$S$100</f>
        <v>A</v>
      </c>
    </row>
    <row r="81" spans="1:35" ht="12" hidden="1" customHeight="1" x14ac:dyDescent="0.2">
      <c r="A81" s="444" t="s">
        <v>56</v>
      </c>
      <c r="B81" s="445"/>
      <c r="C81" s="220"/>
      <c r="D81" s="228"/>
      <c r="E81" s="62">
        <f>'[36]24th'!B101</f>
        <v>0</v>
      </c>
      <c r="F81" s="63">
        <f>'[36]24th'!C101</f>
        <v>0</v>
      </c>
      <c r="G81" s="64">
        <f>'[36]24th'!D101</f>
        <v>0</v>
      </c>
      <c r="H81" s="157">
        <f>'[36]24th'!E101</f>
        <v>0</v>
      </c>
      <c r="I81" s="153">
        <f>'[36]24th'!F101</f>
        <v>0</v>
      </c>
      <c r="J81" s="19">
        <f>'[36]24th'!G101</f>
        <v>0</v>
      </c>
      <c r="K81" s="17">
        <f>'[36]24th'!H101</f>
        <v>0</v>
      </c>
      <c r="L81" s="145">
        <f>'[36]24th'!I101</f>
        <v>0</v>
      </c>
      <c r="M81" s="148" t="s">
        <v>120</v>
      </c>
      <c r="N81" s="40" t="s">
        <v>120</v>
      </c>
      <c r="O81" s="40" t="s">
        <v>120</v>
      </c>
      <c r="P81" s="149" t="s">
        <v>120</v>
      </c>
      <c r="Q81" s="183" t="s">
        <v>120</v>
      </c>
      <c r="R81" s="166" t="s">
        <v>120</v>
      </c>
      <c r="S81" s="75" t="s">
        <v>120</v>
      </c>
      <c r="T81" s="15">
        <f>'[36]24th'!J101</f>
        <v>0</v>
      </c>
      <c r="U81" s="62">
        <f>'[36]24th'!K101</f>
        <v>0</v>
      </c>
      <c r="V81" s="63">
        <f>'[36]24th'!L101</f>
        <v>0</v>
      </c>
      <c r="W81" s="64">
        <f>'[36]24th'!M101</f>
        <v>0</v>
      </c>
      <c r="X81" s="157">
        <f>'[36]24th'!N101</f>
        <v>0</v>
      </c>
      <c r="Y81" s="55">
        <f>'[36]24th'!O101</f>
        <v>0</v>
      </c>
      <c r="Z81" s="18">
        <f>'[36]24th'!P101</f>
        <v>0</v>
      </c>
      <c r="AA81" s="17">
        <f>'[36]24th'!Q101</f>
        <v>0</v>
      </c>
      <c r="AB81" s="145">
        <f>'[36]24th'!R101</f>
        <v>0</v>
      </c>
      <c r="AC81" s="148" t="s">
        <v>120</v>
      </c>
      <c r="AD81" s="40" t="s">
        <v>120</v>
      </c>
      <c r="AE81" s="40" t="s">
        <v>120</v>
      </c>
      <c r="AF81" s="149" t="s">
        <v>120</v>
      </c>
      <c r="AG81" s="166" t="s">
        <v>120</v>
      </c>
      <c r="AH81" s="75" t="s">
        <v>120</v>
      </c>
      <c r="AI81" s="15">
        <f>'[36]24th'!$S$101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topLeftCell="E51"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'[1]25th'!$E$17+'[1]25th'!$F$17+'[1]25th'!$G$17</f>
        <v>1</v>
      </c>
      <c r="D27" s="318">
        <f>'[1]25th'!$H$17+'[1]25th'!$I$17+'[1]25th'!$J$17</f>
        <v>0</v>
      </c>
      <c r="E27" s="14">
        <f>'[1]25th'!B3</f>
        <v>3</v>
      </c>
      <c r="F27" s="71">
        <f>'[1]25th'!C3</f>
        <v>3</v>
      </c>
      <c r="G27" s="16">
        <f>'[1]25th'!D3</f>
        <v>2</v>
      </c>
      <c r="H27" s="325">
        <f>'[1]25th'!E3</f>
        <v>2</v>
      </c>
      <c r="I27" s="81">
        <f>'[1]25th'!F3</f>
        <v>34.5</v>
      </c>
      <c r="J27" s="56">
        <f>'[1]25th'!G3</f>
        <v>34.5</v>
      </c>
      <c r="K27" s="57">
        <f>'[1]25th'!H3</f>
        <v>23</v>
      </c>
      <c r="L27" s="121">
        <f>'[1]25th'!I3</f>
        <v>23</v>
      </c>
      <c r="M27" s="150">
        <f>'[1]25th'!J3</f>
        <v>5</v>
      </c>
      <c r="N27" s="37">
        <f>'[1]25th'!K3</f>
        <v>5</v>
      </c>
      <c r="O27" s="36">
        <f>'[1]25th'!L3</f>
        <v>3</v>
      </c>
      <c r="P27" s="151">
        <f>'[1]25th'!M3</f>
        <v>3</v>
      </c>
      <c r="Q27" s="165" t="str">
        <f>IF(D27="","",IF(D27&gt;=C27,"J",IF(D27&lt;C27,"L")))</f>
        <v>L</v>
      </c>
      <c r="R27" s="69" t="str">
        <f t="shared" ref="R27:R53" si="0">IF(J27="","",IF(J27&gt;=23,"J",IF(J27&lt;23,"L")))</f>
        <v>J</v>
      </c>
      <c r="S27" s="69" t="str">
        <f t="shared" ref="S27:S37" si="1">IF(J27="","",IF(J27&gt;=I27-8,"J",IF(J27&lt;I27-8,"L")))</f>
        <v>J</v>
      </c>
      <c r="T27" s="15" t="str">
        <f>'[1]25th'!N3</f>
        <v>G</v>
      </c>
      <c r="U27" s="14">
        <f>'[1]25th'!O3</f>
        <v>3</v>
      </c>
      <c r="V27" s="71">
        <f>'[1]25th'!P3</f>
        <v>2</v>
      </c>
      <c r="W27" s="16">
        <f>'[1]25th'!Q3</f>
        <v>2</v>
      </c>
      <c r="X27" s="186">
        <f>'[1]25th'!R3</f>
        <v>2</v>
      </c>
      <c r="Y27" s="81">
        <f>'[1]25th'!S3</f>
        <v>34.5</v>
      </c>
      <c r="Z27" s="56">
        <f>'[1]25th'!T3</f>
        <v>23</v>
      </c>
      <c r="AA27" s="17">
        <f>'[1]25th'!U3</f>
        <v>23</v>
      </c>
      <c r="AB27" s="129">
        <f>'[1]25th'!V3</f>
        <v>23</v>
      </c>
      <c r="AC27" s="119">
        <f>'[1]25th'!W3</f>
        <v>5</v>
      </c>
      <c r="AD27" s="37">
        <f>'[1]25th'!X3</f>
        <v>7.5</v>
      </c>
      <c r="AE27" s="36">
        <f>'[1]25th'!Y3</f>
        <v>3</v>
      </c>
      <c r="AF27" s="124">
        <f>'[1]25th'!Z3</f>
        <v>3.75</v>
      </c>
      <c r="AG27" s="126" t="str">
        <f t="shared" ref="AG27:AG35" si="2">IF(Z27="","",IF(Z27&gt;=23,"J",IF(Z27&lt;23,"L")))</f>
        <v>J</v>
      </c>
      <c r="AH27" s="69" t="str">
        <f t="shared" ref="AH27:AH36" si="3">IF(Z27="","",IF(Z27&gt;=Y27-8,"J",IF(Z27&lt;Y27-8,"L")))</f>
        <v>L</v>
      </c>
      <c r="AI27" s="15" t="str">
        <f>'[1]25th'!$AA$3</f>
        <v>A</v>
      </c>
    </row>
    <row r="28" spans="1:35" ht="12" customHeight="1" x14ac:dyDescent="0.2">
      <c r="A28" s="450" t="s">
        <v>2</v>
      </c>
      <c r="B28" s="451"/>
      <c r="C28" s="217">
        <f>'[2]25th'!$E$17+'[2]25th'!$F$17+'[2]25th'!$G$17</f>
        <v>1</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4">IF(D28="","",IF(D28&gt;=C28,"J",IF(D28&lt;C28,"L")))</f>
        <v>L</v>
      </c>
      <c r="R28" s="69" t="str">
        <f t="shared" si="0"/>
        <v>J</v>
      </c>
      <c r="S28" s="69" t="str">
        <f t="shared" si="1"/>
        <v>J</v>
      </c>
      <c r="T28" s="15" t="str">
        <f>'[2]25th'!N3</f>
        <v>G</v>
      </c>
      <c r="U28" s="14">
        <f>'[2]25th'!O3</f>
        <v>3</v>
      </c>
      <c r="V28" s="71">
        <f>'[2]25th'!P3</f>
        <v>3</v>
      </c>
      <c r="W28" s="16">
        <f>'[2]25th'!Q3</f>
        <v>2</v>
      </c>
      <c r="X28" s="186">
        <f>'[2]25th'!R3</f>
        <v>2</v>
      </c>
      <c r="Y28" s="81">
        <f>'[2]25th'!S3</f>
        <v>34.5</v>
      </c>
      <c r="Z28" s="56">
        <f>'[2]25th'!T3</f>
        <v>34.5</v>
      </c>
      <c r="AA28" s="17">
        <f>'[2]25th'!U3</f>
        <v>23</v>
      </c>
      <c r="AB28" s="129">
        <f>'[2]25th'!V3</f>
        <v>23</v>
      </c>
      <c r="AC28" s="119">
        <f>'[2]25th'!W3</f>
        <v>5</v>
      </c>
      <c r="AD28" s="37">
        <f>'[2]25th'!X3</f>
        <v>5</v>
      </c>
      <c r="AE28" s="36">
        <f>'[2]25th'!Y3</f>
        <v>3</v>
      </c>
      <c r="AF28" s="124">
        <f>'[2]25th'!Z3</f>
        <v>3</v>
      </c>
      <c r="AG28" s="126" t="str">
        <f t="shared" si="2"/>
        <v>J</v>
      </c>
      <c r="AH28" s="69" t="str">
        <f t="shared" si="3"/>
        <v>J</v>
      </c>
      <c r="AI28" s="15" t="str">
        <f>'[2]25th'!$AA$3</f>
        <v>G</v>
      </c>
    </row>
    <row r="29" spans="1:35" ht="12" customHeight="1" x14ac:dyDescent="0.2">
      <c r="A29" s="450" t="s">
        <v>3</v>
      </c>
      <c r="B29" s="451"/>
      <c r="C29" s="217">
        <f>'[3]25th'!$E$17+'[3]25th'!$F$17+'[3]25th'!$G$17</f>
        <v>1</v>
      </c>
      <c r="D29" s="319">
        <f>'[3]25th'!$H$17+'[3]25th'!$I$17+'[3]25th'!$J$17</f>
        <v>1</v>
      </c>
      <c r="E29" s="14">
        <f>'[3]25th'!B3</f>
        <v>3</v>
      </c>
      <c r="F29" s="71">
        <f>'[3]25th'!C3</f>
        <v>3</v>
      </c>
      <c r="G29" s="16">
        <f>'[3]25th'!D3</f>
        <v>2</v>
      </c>
      <c r="H29" s="325">
        <f>'[3]25th'!E3</f>
        <v>2</v>
      </c>
      <c r="I29" s="81">
        <f>'[3]25th'!F3</f>
        <v>34.5</v>
      </c>
      <c r="J29" s="56">
        <f>'[3]25th'!G3</f>
        <v>34.5</v>
      </c>
      <c r="K29" s="57">
        <f>'[3]25th'!H3</f>
        <v>23</v>
      </c>
      <c r="L29" s="121">
        <f>'[3]25th'!I3</f>
        <v>23</v>
      </c>
      <c r="M29" s="150">
        <f>'[3]25th'!J3</f>
        <v>5</v>
      </c>
      <c r="N29" s="37">
        <f>'[3]25th'!K3</f>
        <v>5</v>
      </c>
      <c r="O29" s="36">
        <f>'[3]25th'!L3</f>
        <v>3</v>
      </c>
      <c r="P29" s="151">
        <f>'[3]25th'!M3</f>
        <v>3</v>
      </c>
      <c r="Q29" s="165" t="str">
        <f t="shared" si="4"/>
        <v>J</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450" t="s">
        <v>119</v>
      </c>
      <c r="B30" s="451"/>
      <c r="C30" s="217">
        <f>'[4]25th'!$E$17+'[4]25th'!$F$17+'[4]25th'!$G$17</f>
        <v>1</v>
      </c>
      <c r="D30" s="319">
        <f>'[4]25th'!$H$17+'[4]25th'!$I$17+'[4]25th'!$J$17</f>
        <v>1</v>
      </c>
      <c r="E30" s="14">
        <f>'[4]25th'!B3</f>
        <v>7</v>
      </c>
      <c r="F30" s="71">
        <f>'[4]25th'!C3</f>
        <v>6</v>
      </c>
      <c r="G30" s="16">
        <f>'[4]25th'!D3</f>
        <v>7</v>
      </c>
      <c r="H30" s="325">
        <f>'[4]25th'!E3</f>
        <v>7</v>
      </c>
      <c r="I30" s="81">
        <f>'[4]25th'!F3</f>
        <v>80.5</v>
      </c>
      <c r="J30" s="56">
        <f>'[4]25th'!G3</f>
        <v>69</v>
      </c>
      <c r="K30" s="57">
        <f>'[4]25th'!H3</f>
        <v>80.5</v>
      </c>
      <c r="L30" s="121">
        <f>'[4]25th'!I3</f>
        <v>80.5</v>
      </c>
      <c r="M30" s="150">
        <f>'[4]25th'!J3</f>
        <v>5.1428571428571432</v>
      </c>
      <c r="N30" s="37">
        <f>'[4]25th'!K3</f>
        <v>6</v>
      </c>
      <c r="O30" s="36">
        <f>'[4]25th'!L3</f>
        <v>2.5714285714285716</v>
      </c>
      <c r="P30" s="151">
        <f>'[4]25th'!M3</f>
        <v>2.7692307692307692</v>
      </c>
      <c r="Q30" s="165" t="str">
        <f t="shared" si="4"/>
        <v>J</v>
      </c>
      <c r="R30" s="69" t="str">
        <f t="shared" si="0"/>
        <v>J</v>
      </c>
      <c r="S30" s="69" t="str">
        <f t="shared" si="1"/>
        <v>L</v>
      </c>
      <c r="T30" s="15" t="str">
        <f>'[4]25th'!N3</f>
        <v>A</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 t="shared" si="2"/>
        <v>J</v>
      </c>
      <c r="AH30" s="69" t="str">
        <f t="shared" si="3"/>
        <v>J</v>
      </c>
      <c r="AI30" s="15" t="str">
        <f>'[4]25th'!$AA$3</f>
        <v>G</v>
      </c>
    </row>
    <row r="31" spans="1:35" ht="12" customHeight="1" x14ac:dyDescent="0.2">
      <c r="A31" s="450" t="s">
        <v>121</v>
      </c>
      <c r="B31" s="451"/>
      <c r="C31" s="217">
        <f>'[5]25th'!$E$17+'[5]25th'!$F$17+'[5]25th'!$G$17</f>
        <v>1</v>
      </c>
      <c r="D31" s="319">
        <f>'[5]25th'!$H$17+'[5]25th'!$I$17+'[5]25th'!$J$17</f>
        <v>1</v>
      </c>
      <c r="E31" s="14">
        <f>'[5]25th'!B3</f>
        <v>6</v>
      </c>
      <c r="F31" s="71">
        <f>'[5]25th'!C3</f>
        <v>5.65</v>
      </c>
      <c r="G31" s="16">
        <f>'[5]25th'!D3</f>
        <v>2</v>
      </c>
      <c r="H31" s="325">
        <f>'[5]25th'!E3</f>
        <v>2</v>
      </c>
      <c r="I31" s="81">
        <f>'[5]25th'!F3</f>
        <v>69</v>
      </c>
      <c r="J31" s="56">
        <f>'[5]25th'!G3</f>
        <v>65</v>
      </c>
      <c r="K31" s="57">
        <f>'[5]25th'!H3</f>
        <v>23</v>
      </c>
      <c r="L31" s="121">
        <f>'[5]25th'!I3</f>
        <v>23</v>
      </c>
      <c r="M31" s="150">
        <f>'[5]25th'!J3</f>
        <v>4</v>
      </c>
      <c r="N31" s="37">
        <f>'[5]25th'!K3</f>
        <v>4.2477876106194685</v>
      </c>
      <c r="O31" s="36">
        <f>'[5]25th'!L3</f>
        <v>3</v>
      </c>
      <c r="P31" s="151">
        <f>'[5]25th'!M3</f>
        <v>3.1372549019607843</v>
      </c>
      <c r="Q31" s="165" t="str">
        <f t="shared" si="4"/>
        <v>J</v>
      </c>
      <c r="R31" s="69" t="str">
        <f t="shared" si="0"/>
        <v>J</v>
      </c>
      <c r="S31" s="69" t="str">
        <f t="shared" si="1"/>
        <v>J</v>
      </c>
      <c r="T31" s="15" t="str">
        <f>'[5]25th'!N3</f>
        <v>A</v>
      </c>
      <c r="U31" s="14">
        <f>'[5]25th'!O3</f>
        <v>5</v>
      </c>
      <c r="V31" s="71">
        <f>'[5]25th'!P3</f>
        <v>4</v>
      </c>
      <c r="W31" s="16">
        <f>'[5]25th'!Q3</f>
        <v>1</v>
      </c>
      <c r="X31" s="186">
        <f>'[5]25th'!R3</f>
        <v>1</v>
      </c>
      <c r="Y31" s="81">
        <f>'[5]25th'!S3</f>
        <v>57.5</v>
      </c>
      <c r="Z31" s="56">
        <f>'[5]25th'!T3</f>
        <v>46</v>
      </c>
      <c r="AA31" s="17">
        <f>'[5]25th'!U3</f>
        <v>11.5</v>
      </c>
      <c r="AB31" s="129">
        <f>'[5]25th'!V3</f>
        <v>11.5</v>
      </c>
      <c r="AC31" s="119">
        <f>'[5]25th'!W3</f>
        <v>4.8</v>
      </c>
      <c r="AD31" s="37">
        <f>'[5]25th'!X3</f>
        <v>6</v>
      </c>
      <c r="AE31" s="36">
        <f>'[5]25th'!Y3</f>
        <v>4</v>
      </c>
      <c r="AF31" s="124">
        <f>'[5]25th'!Z3</f>
        <v>4.8</v>
      </c>
      <c r="AG31" s="126" t="str">
        <f t="shared" si="2"/>
        <v>J</v>
      </c>
      <c r="AH31" s="69" t="str">
        <f t="shared" si="3"/>
        <v>L</v>
      </c>
      <c r="AI31" s="15" t="str">
        <f>'[5]25th'!$AA$3</f>
        <v>A</v>
      </c>
    </row>
    <row r="32" spans="1:35" ht="12" customHeight="1" x14ac:dyDescent="0.2">
      <c r="A32" s="563" t="s">
        <v>129</v>
      </c>
      <c r="B32" s="564"/>
      <c r="C32" s="217">
        <v>1</v>
      </c>
      <c r="D32" s="319">
        <v>0</v>
      </c>
      <c r="E32" s="14">
        <f>'[6]25th'!B3</f>
        <v>2</v>
      </c>
      <c r="F32" s="315">
        <f>'[6]25th'!C3</f>
        <v>2</v>
      </c>
      <c r="G32" s="16">
        <f>'[6]25th'!D3</f>
        <v>3</v>
      </c>
      <c r="H32" s="314">
        <f>'[6]25th'!E3</f>
        <v>3</v>
      </c>
      <c r="I32" s="81">
        <f>'[6]25th'!F3</f>
        <v>23</v>
      </c>
      <c r="J32" s="56">
        <f>'[6]25th'!G3</f>
        <v>23</v>
      </c>
      <c r="K32" s="17">
        <f>'[6]25th'!H3</f>
        <v>34.5</v>
      </c>
      <c r="L32" s="129">
        <f>'[6]25th'!I3</f>
        <v>34.5</v>
      </c>
      <c r="M32" s="150">
        <f>'[6]25th'!J3</f>
        <v>0</v>
      </c>
      <c r="N32" s="72">
        <f>'[6]25th'!K3</f>
        <v>0</v>
      </c>
      <c r="O32" s="36">
        <f>'[6]25th'!L3</f>
        <v>0</v>
      </c>
      <c r="P32" s="187">
        <f>'[6]25th'!M3</f>
        <v>0</v>
      </c>
      <c r="Q32" s="165" t="str">
        <f>IF(D32="","",IF(D32&gt;=C32,"J",IF(D32&lt;C32,"L")))</f>
        <v>L</v>
      </c>
      <c r="R32" s="69" t="str">
        <f>IF(J32="","",IF(J32&gt;=23,"J",IF(J32&lt;23,"L")))</f>
        <v>J</v>
      </c>
      <c r="S32" s="69" t="str">
        <f t="shared" si="1"/>
        <v>J</v>
      </c>
      <c r="T32" s="15" t="str">
        <f>'[6]25th'!N3</f>
        <v>G</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450" t="s">
        <v>5</v>
      </c>
      <c r="B33" s="451"/>
      <c r="C33" s="217">
        <f>'[7]25th'!$E$17+'[7]25th'!$F$17+'[7]25th'!$G$17</f>
        <v>1</v>
      </c>
      <c r="D33" s="319">
        <f>'[7]25th'!$H$17+'[7]25th'!$I$17+'[7]25th'!$J$17</f>
        <v>0</v>
      </c>
      <c r="E33" s="14">
        <f>'[7]25th'!B3</f>
        <v>6</v>
      </c>
      <c r="F33" s="71">
        <f>'[7]25th'!C3</f>
        <v>4</v>
      </c>
      <c r="G33" s="16">
        <f>'[7]25th'!D3</f>
        <v>2</v>
      </c>
      <c r="H33" s="325">
        <f>'[7]25th'!E3</f>
        <v>2</v>
      </c>
      <c r="I33" s="81">
        <f>'[7]25th'!F3</f>
        <v>69</v>
      </c>
      <c r="J33" s="56">
        <f>'[7]25th'!G3</f>
        <v>46</v>
      </c>
      <c r="K33" s="57">
        <f>'[7]25th'!H3</f>
        <v>23</v>
      </c>
      <c r="L33" s="121">
        <f>'[7]25th'!I3</f>
        <v>23</v>
      </c>
      <c r="M33" s="263" t="str">
        <f>'[7]25th'!J3</f>
        <v>N/A</v>
      </c>
      <c r="N33" s="264" t="str">
        <f>'[7]25th'!K3</f>
        <v>N/A</v>
      </c>
      <c r="O33" s="264" t="str">
        <f>'[7]25th'!L3</f>
        <v>N/A</v>
      </c>
      <c r="P33" s="266" t="str">
        <f>'[7]25th'!M3</f>
        <v>N/A</v>
      </c>
      <c r="Q33" s="165" t="str">
        <f t="shared" si="4"/>
        <v>L</v>
      </c>
      <c r="R33" s="69" t="str">
        <f t="shared" si="0"/>
        <v>J</v>
      </c>
      <c r="S33" s="69" t="str">
        <f t="shared" si="1"/>
        <v>L</v>
      </c>
      <c r="T33" s="15" t="str">
        <f>'[7]25th'!N3</f>
        <v>A</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2"/>
        <v>J</v>
      </c>
      <c r="AH33" s="69" t="str">
        <f t="shared" si="3"/>
        <v>J</v>
      </c>
      <c r="AI33" s="15" t="str">
        <f>'[7]25th'!$AA$3</f>
        <v>G</v>
      </c>
    </row>
    <row r="34" spans="1:36" ht="12" customHeight="1" x14ac:dyDescent="0.2">
      <c r="A34" s="450" t="s">
        <v>8</v>
      </c>
      <c r="B34" s="451"/>
      <c r="C34" s="217"/>
      <c r="D34" s="319"/>
      <c r="E34" s="14">
        <f>'[8]25th'!B3</f>
        <v>16</v>
      </c>
      <c r="F34" s="71">
        <f>'[8]25th'!C3</f>
        <v>15</v>
      </c>
      <c r="G34" s="16">
        <f>'[8]25th'!D3</f>
        <v>7</v>
      </c>
      <c r="H34" s="325">
        <f>'[8]25th'!E3</f>
        <v>6</v>
      </c>
      <c r="I34" s="81">
        <f>'[8]25th'!F3</f>
        <v>184</v>
      </c>
      <c r="J34" s="56">
        <f>'[8]25th'!G3</f>
        <v>172.5</v>
      </c>
      <c r="K34" s="57">
        <f>'[8]25th'!H3</f>
        <v>80.5</v>
      </c>
      <c r="L34" s="121">
        <f>'[8]25th'!I3</f>
        <v>69</v>
      </c>
      <c r="M34" s="263" t="str">
        <f>'[8]25th'!J3</f>
        <v>N/A</v>
      </c>
      <c r="N34" s="264" t="str">
        <f>'[8]25th'!K3</f>
        <v>N/A</v>
      </c>
      <c r="O34" s="264" t="str">
        <f>'[8]25th'!L3</f>
        <v>N/A</v>
      </c>
      <c r="P34" s="266" t="str">
        <f>'[8]25th'!M3</f>
        <v>N/A</v>
      </c>
      <c r="Q34" s="340" t="s">
        <v>120</v>
      </c>
      <c r="R34" s="69" t="str">
        <f t="shared" si="0"/>
        <v>J</v>
      </c>
      <c r="S34" s="69" t="str">
        <f t="shared" si="1"/>
        <v>L</v>
      </c>
      <c r="T34" s="15" t="str">
        <f>'[8]25th'!N3</f>
        <v>A</v>
      </c>
      <c r="U34" s="14">
        <f>'[8]25th'!O3</f>
        <v>15</v>
      </c>
      <c r="V34" s="71">
        <f>'[8]25th'!P3</f>
        <v>15</v>
      </c>
      <c r="W34" s="16">
        <f>'[8]25th'!Q3</f>
        <v>5</v>
      </c>
      <c r="X34" s="186">
        <f>'[8]25th'!R3</f>
        <v>4</v>
      </c>
      <c r="Y34" s="81">
        <f>'[8]25th'!S3</f>
        <v>172.5</v>
      </c>
      <c r="Z34" s="56">
        <f>'[8]25th'!T3</f>
        <v>172.5</v>
      </c>
      <c r="AA34" s="17">
        <f>'[8]25th'!U3</f>
        <v>57.5</v>
      </c>
      <c r="AB34" s="214">
        <f>'[8]25th'!V3</f>
        <v>46</v>
      </c>
      <c r="AC34" s="321" t="str">
        <f>'[8]25th'!W3</f>
        <v>N/A</v>
      </c>
      <c r="AD34" s="264" t="str">
        <f>'[8]25th'!X3</f>
        <v>N/A</v>
      </c>
      <c r="AE34" s="264" t="str">
        <f>'[8]25th'!Y3</f>
        <v>N/A</v>
      </c>
      <c r="AF34" s="265" t="str">
        <f>'[8]25th'!Z3</f>
        <v>N/A</v>
      </c>
      <c r="AG34" s="126" t="str">
        <f t="shared" si="2"/>
        <v>J</v>
      </c>
      <c r="AH34" s="69" t="str">
        <f t="shared" si="3"/>
        <v>J</v>
      </c>
      <c r="AI34" s="15" t="str">
        <f>'[8]25th'!$AA$3</f>
        <v>A</v>
      </c>
    </row>
    <row r="35" spans="1:36" ht="12" customHeight="1" x14ac:dyDescent="0.2">
      <c r="A35" s="316" t="s">
        <v>131</v>
      </c>
      <c r="B35" s="317"/>
      <c r="C35" s="217"/>
      <c r="D35" s="319"/>
      <c r="E35" s="14">
        <f>'[9]25th'!B3</f>
        <v>6</v>
      </c>
      <c r="F35" s="301">
        <f>'[9]25th'!C3</f>
        <v>4</v>
      </c>
      <c r="G35" s="16">
        <f>'[9]25th'!D3</f>
        <v>2</v>
      </c>
      <c r="H35" s="327">
        <f>'[9]25th'!E3</f>
        <v>1</v>
      </c>
      <c r="I35" s="14">
        <f>'[9]25th'!F3</f>
        <v>69</v>
      </c>
      <c r="J35" s="301">
        <f>'[9]25th'!G3</f>
        <v>46</v>
      </c>
      <c r="K35" s="16">
        <f>'[9]25th'!H3</f>
        <v>23</v>
      </c>
      <c r="L35" s="304">
        <f>'[9]25th'!I3</f>
        <v>11.5</v>
      </c>
      <c r="M35" s="14" t="str">
        <f>'[9]25th'!J3</f>
        <v>N/A</v>
      </c>
      <c r="N35" s="16" t="str">
        <f>'[9]25th'!K3</f>
        <v>N/A</v>
      </c>
      <c r="O35" s="16" t="str">
        <f>'[9]25th'!L3</f>
        <v>N/A</v>
      </c>
      <c r="P35" s="323" t="str">
        <f>'[9]25th'!M3</f>
        <v>N/A</v>
      </c>
      <c r="Q35" s="340" t="s">
        <v>120</v>
      </c>
      <c r="R35" s="69" t="str">
        <f t="shared" si="0"/>
        <v>J</v>
      </c>
      <c r="S35" s="69" t="str">
        <f t="shared" si="1"/>
        <v>L</v>
      </c>
      <c r="T35" s="323" t="str">
        <f>'[9]25th'!N3</f>
        <v>G</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450" t="s">
        <v>67</v>
      </c>
      <c r="B36" s="451"/>
      <c r="C36" s="217"/>
      <c r="D36" s="319"/>
      <c r="E36" s="14">
        <f>'[10]25th'!B3</f>
        <v>5</v>
      </c>
      <c r="F36" s="71">
        <f>'[10]25th'!C3</f>
        <v>5</v>
      </c>
      <c r="G36" s="16">
        <f>'[10]25th'!D3</f>
        <v>1</v>
      </c>
      <c r="H36" s="325">
        <f>'[10]25th'!E3</f>
        <v>0</v>
      </c>
      <c r="I36" s="81">
        <f>'[10]25th'!F3</f>
        <v>53.5</v>
      </c>
      <c r="J36" s="56">
        <f>'[10]25th'!G3</f>
        <v>53.5</v>
      </c>
      <c r="K36" s="57">
        <f>'[10]25th'!H3</f>
        <v>11.5</v>
      </c>
      <c r="L36" s="121">
        <f>'[10]25th'!I3</f>
        <v>0</v>
      </c>
      <c r="M36" s="263" t="str">
        <f>'[10]25th'!J3</f>
        <v>N/A</v>
      </c>
      <c r="N36" s="264" t="str">
        <f>'[10]25th'!K3</f>
        <v>N/A</v>
      </c>
      <c r="O36" s="264" t="str">
        <f>'[10]25th'!L3</f>
        <v>N/A</v>
      </c>
      <c r="P36" s="266" t="str">
        <f>'[10]25th'!M3</f>
        <v>N/A</v>
      </c>
      <c r="Q36" s="340" t="s">
        <v>120</v>
      </c>
      <c r="R36" s="69" t="str">
        <f t="shared" si="0"/>
        <v>J</v>
      </c>
      <c r="S36" s="69" t="str">
        <f t="shared" si="1"/>
        <v>J</v>
      </c>
      <c r="T36" s="15" t="str">
        <f>'[10]25th'!N3</f>
        <v>G</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448" t="s">
        <v>9</v>
      </c>
      <c r="B37" s="449"/>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1"/>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t="str">
        <f>'[11]25th'!$AA$3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'[12]25th'!$E$17+'[12]25th'!$F$17+'[12]25th'!$G$17</f>
        <v>1</v>
      </c>
      <c r="D42" s="291">
        <f>'[12]25th'!$H$17+'[12]25th'!$I$17+'[12]25th'!$J$17</f>
        <v>1</v>
      </c>
      <c r="E42" s="14">
        <f>'[12]25th'!B3</f>
        <v>3</v>
      </c>
      <c r="F42" s="71">
        <f>'[12]25th'!C3</f>
        <v>2</v>
      </c>
      <c r="G42" s="16">
        <f>'[12]25th'!D3</f>
        <v>2</v>
      </c>
      <c r="H42" s="186">
        <f>'[12]25th'!E3</f>
        <v>1</v>
      </c>
      <c r="I42" s="81">
        <f>'[12]25th'!F3</f>
        <v>34.5</v>
      </c>
      <c r="J42" s="56">
        <f>'[12]25th'!G3</f>
        <v>23</v>
      </c>
      <c r="K42" s="57">
        <f>'[12]25th'!H3</f>
        <v>23</v>
      </c>
      <c r="L42" s="161">
        <f>'[12]25th'!I3</f>
        <v>11.5</v>
      </c>
      <c r="M42" s="150">
        <f>'[12]25th'!J3</f>
        <v>6</v>
      </c>
      <c r="N42" s="37">
        <f>'[12]25th'!K3</f>
        <v>9</v>
      </c>
      <c r="O42" s="36">
        <f>'[12]25th'!L3</f>
        <v>3.6</v>
      </c>
      <c r="P42" s="124">
        <f>'[12]25th'!M3</f>
        <v>6</v>
      </c>
      <c r="Q42" s="289" t="str">
        <f>IF(D42="","",IF(D42&gt;=C42,"J",IF(D42&lt;C42,"L")))</f>
        <v>J</v>
      </c>
      <c r="R42" s="184" t="str">
        <f>IF(J42="","",IF(J42&gt;=23,"J",IF(J42&lt;23,"L")))</f>
        <v>J</v>
      </c>
      <c r="S42" s="184" t="str">
        <f t="shared" ref="S42:S53" si="5">IF(J42="","",IF(J42&gt;=I42-8,"J",IF(J42&lt;I42-8,"L")))</f>
        <v>L</v>
      </c>
      <c r="T42" s="185" t="str">
        <f>'[12]25th'!N3</f>
        <v>A</v>
      </c>
      <c r="U42" s="14">
        <f>'[12]25th'!O3</f>
        <v>3</v>
      </c>
      <c r="V42" s="71">
        <f>'[12]25th'!P3</f>
        <v>3</v>
      </c>
      <c r="W42" s="16">
        <f>'[12]25th'!Q3</f>
        <v>1</v>
      </c>
      <c r="X42" s="186">
        <f>'[12]25th'!R3</f>
        <v>2</v>
      </c>
      <c r="Y42" s="55">
        <f>'[12]25th'!S3</f>
        <v>34.5</v>
      </c>
      <c r="Z42" s="56">
        <f>'[12]25th'!T3</f>
        <v>34.5</v>
      </c>
      <c r="AA42" s="17">
        <f>'[12]25th'!U3</f>
        <v>11.5</v>
      </c>
      <c r="AB42" s="129">
        <f>'[12]25th'!V3</f>
        <v>23</v>
      </c>
      <c r="AC42" s="150">
        <f>'[12]25th'!W3</f>
        <v>6</v>
      </c>
      <c r="AD42" s="37">
        <f>'[12]25th'!X3</f>
        <v>6</v>
      </c>
      <c r="AE42" s="36">
        <f>'[12]25th'!Y3</f>
        <v>4.5</v>
      </c>
      <c r="AF42" s="151">
        <f>'[12]25th'!Z3</f>
        <v>3.6</v>
      </c>
      <c r="AG42" s="165" t="str">
        <f t="shared" ref="AG42:AG53" si="6">IF(Z42="","",IF(Z42&gt;=23,"J",IF(Z42&lt;23,"L")))</f>
        <v>J</v>
      </c>
      <c r="AH42" s="69" t="str">
        <f t="shared" ref="AH42:AH53" si="7">IF(Z42="","",IF(Z42&gt;=Y42-8,"J",IF(Z42&lt;Y42-8,"L")))</f>
        <v>J</v>
      </c>
      <c r="AI42" s="15" t="str">
        <f>'[12]25th'!$AA$3</f>
        <v>G</v>
      </c>
    </row>
    <row r="43" spans="1:36" ht="12" customHeight="1" x14ac:dyDescent="0.2">
      <c r="A43" s="450" t="s">
        <v>6</v>
      </c>
      <c r="B43" s="451"/>
      <c r="C43" s="217">
        <f>'[13]25th'!$E$17+'[13]25th'!$F$17+'[13]25th'!$G$17</f>
        <v>1</v>
      </c>
      <c r="D43" s="254">
        <f>'[13]25th'!$H$17+'[13]25th'!$I$17+'[13]25th'!$J$17</f>
        <v>1</v>
      </c>
      <c r="E43" s="14">
        <f>'[13]25th'!B3</f>
        <v>3</v>
      </c>
      <c r="F43" s="71">
        <f>'[13]25th'!C3</f>
        <v>2</v>
      </c>
      <c r="G43" s="16">
        <f>'[13]25th'!D3</f>
        <v>5</v>
      </c>
      <c r="H43" s="186">
        <f>'[13]25th'!E3</f>
        <v>5</v>
      </c>
      <c r="I43" s="81">
        <f>'[13]25th'!F3</f>
        <v>34.5</v>
      </c>
      <c r="J43" s="56">
        <f>'[13]25th'!G3</f>
        <v>23</v>
      </c>
      <c r="K43" s="57">
        <f>'[13]25th'!H3</f>
        <v>57.5</v>
      </c>
      <c r="L43" s="161">
        <f>'[13]25th'!I3</f>
        <v>57.5</v>
      </c>
      <c r="M43" s="150">
        <f>'[13]25th'!J3</f>
        <v>5.333333333333333</v>
      </c>
      <c r="N43" s="37">
        <f>'[13]25th'!K3</f>
        <v>8</v>
      </c>
      <c r="O43" s="36">
        <f>'[13]25th'!L3</f>
        <v>2</v>
      </c>
      <c r="P43" s="124">
        <f>'[13]25th'!M3</f>
        <v>2.2857142857142856</v>
      </c>
      <c r="Q43" s="126" t="str">
        <f>IF(D43="","",IF(D43&gt;=C43,"J",IF(D43&lt;C43,"L")))</f>
        <v>J</v>
      </c>
      <c r="R43" s="90" t="str">
        <f>IF(J43="","",IF(J43&gt;=23,"J",IF(J43&lt;23,"L")))</f>
        <v>J</v>
      </c>
      <c r="S43" s="69" t="str">
        <f t="shared" si="5"/>
        <v>L</v>
      </c>
      <c r="T43" s="15" t="str">
        <f>'[13]25th'!N3</f>
        <v>A</v>
      </c>
      <c r="U43" s="14">
        <f>'[13]25th'!O3</f>
        <v>3</v>
      </c>
      <c r="V43" s="71">
        <f>'[13]25th'!P3</f>
        <v>3</v>
      </c>
      <c r="W43" s="16">
        <f>'[13]25th'!Q3</f>
        <v>5</v>
      </c>
      <c r="X43" s="186">
        <f>'[13]25th'!R3</f>
        <v>5</v>
      </c>
      <c r="Y43" s="55">
        <f>'[13]25th'!S3</f>
        <v>34.5</v>
      </c>
      <c r="Z43" s="56">
        <f>'[13]25th'!T3</f>
        <v>34.5</v>
      </c>
      <c r="AA43" s="17">
        <f>'[13]25th'!U3</f>
        <v>57.5</v>
      </c>
      <c r="AB43" s="129">
        <f>'[13]25th'!V3</f>
        <v>57.5</v>
      </c>
      <c r="AC43" s="150">
        <f>'[13]25th'!W3</f>
        <v>5.333333333333333</v>
      </c>
      <c r="AD43" s="37">
        <f>'[13]25th'!X3</f>
        <v>5.333333333333333</v>
      </c>
      <c r="AE43" s="36">
        <f>'[13]25th'!Y3</f>
        <v>2</v>
      </c>
      <c r="AF43" s="151">
        <f>'[13]25th'!Z3</f>
        <v>2</v>
      </c>
      <c r="AG43" s="165" t="str">
        <f t="shared" si="6"/>
        <v>J</v>
      </c>
      <c r="AH43" s="69" t="str">
        <f t="shared" si="7"/>
        <v>J</v>
      </c>
      <c r="AI43" s="15" t="str">
        <f>'[13]25th'!$AA$3</f>
        <v>G</v>
      </c>
    </row>
    <row r="44" spans="1:36" ht="12" customHeight="1" x14ac:dyDescent="0.2">
      <c r="A44" s="450" t="s">
        <v>7</v>
      </c>
      <c r="B44" s="451"/>
      <c r="C44" s="217">
        <f>'[14]25th'!$E$17+'[14]25th'!$F$17+'[14]25th'!$G$17</f>
        <v>1</v>
      </c>
      <c r="D44" s="254">
        <f>'[14]25th'!$H$17+'[14]25th'!$I$17+'[14]25th'!$J$17</f>
        <v>1</v>
      </c>
      <c r="E44" s="14">
        <f>'[14]25th'!B3</f>
        <v>3</v>
      </c>
      <c r="F44" s="71">
        <f>'[14]25th'!C3</f>
        <v>2</v>
      </c>
      <c r="G44" s="16">
        <f>'[14]25th'!D3</f>
        <v>2</v>
      </c>
      <c r="H44" s="186">
        <f>'[14]25th'!E3</f>
        <v>4</v>
      </c>
      <c r="I44" s="81">
        <f>'[14]25th'!F3</f>
        <v>34.5</v>
      </c>
      <c r="J44" s="56">
        <f>'[14]25th'!G3</f>
        <v>23</v>
      </c>
      <c r="K44" s="57">
        <f>'[14]25th'!H3</f>
        <v>23</v>
      </c>
      <c r="L44" s="161">
        <f>'[14]25th'!I3</f>
        <v>46</v>
      </c>
      <c r="M44" s="150">
        <f>'[14]25th'!J3</f>
        <v>6</v>
      </c>
      <c r="N44" s="37">
        <f>'[14]25th'!K3</f>
        <v>9</v>
      </c>
      <c r="O44" s="36">
        <f>'[14]25th'!L3</f>
        <v>3.6</v>
      </c>
      <c r="P44" s="124">
        <f>'[14]25th'!M3</f>
        <v>3</v>
      </c>
      <c r="Q44" s="126" t="str">
        <f>IF(D44="","",IF(D44&gt;=C44,"J",IF(D44&lt;C44,"L")))</f>
        <v>J</v>
      </c>
      <c r="R44" s="90" t="str">
        <f>IF(J44="","",IF(J44&gt;=23,"J",IF(J44&lt;23,"L")))</f>
        <v>J</v>
      </c>
      <c r="S44" s="69" t="str">
        <f t="shared" si="5"/>
        <v>L</v>
      </c>
      <c r="T44" s="15" t="str">
        <f>'[14]25th'!N3</f>
        <v>A</v>
      </c>
      <c r="U44" s="14">
        <f>'[14]25th'!O3</f>
        <v>3</v>
      </c>
      <c r="V44" s="71">
        <f>'[14]25th'!P3</f>
        <v>3</v>
      </c>
      <c r="W44" s="16">
        <f>'[14]25th'!Q3</f>
        <v>1</v>
      </c>
      <c r="X44" s="186">
        <f>'[14]25th'!R3</f>
        <v>3</v>
      </c>
      <c r="Y44" s="55">
        <f>'[14]25th'!S3</f>
        <v>34.5</v>
      </c>
      <c r="Z44" s="56">
        <f>'[14]25th'!T3</f>
        <v>34.5</v>
      </c>
      <c r="AA44" s="17">
        <f>'[14]25th'!U3</f>
        <v>11.5</v>
      </c>
      <c r="AB44" s="129">
        <f>'[14]25th'!V3</f>
        <v>34.5</v>
      </c>
      <c r="AC44" s="150">
        <f>'[14]25th'!W3</f>
        <v>6</v>
      </c>
      <c r="AD44" s="37">
        <f>'[14]25th'!X3</f>
        <v>6</v>
      </c>
      <c r="AE44" s="36">
        <f>'[14]25th'!Y3</f>
        <v>4.5</v>
      </c>
      <c r="AF44" s="151">
        <f>'[14]25th'!Z3</f>
        <v>3</v>
      </c>
      <c r="AG44" s="165" t="str">
        <f t="shared" si="6"/>
        <v>J</v>
      </c>
      <c r="AH44" s="69" t="str">
        <f t="shared" si="7"/>
        <v>J</v>
      </c>
      <c r="AI44" s="15" t="str">
        <f>'[14]25th'!$AA$3</f>
        <v>G</v>
      </c>
    </row>
    <row r="45" spans="1:36" ht="12" customHeight="1" x14ac:dyDescent="0.2">
      <c r="A45" s="450" t="s">
        <v>11</v>
      </c>
      <c r="B45" s="451"/>
      <c r="C45" s="217">
        <f>'[15]25th'!$E$17+'[15]25th'!$F$17+'[15]25th'!$G$17</f>
        <v>1</v>
      </c>
      <c r="D45" s="254">
        <f>'[15]25th'!$H$17+'[15]25th'!$I$17+'[15]25th'!$J$17</f>
        <v>1</v>
      </c>
      <c r="E45" s="14">
        <f>'[15]25th'!B3</f>
        <v>4</v>
      </c>
      <c r="F45" s="71">
        <f>'[15]25th'!C3</f>
        <v>3</v>
      </c>
      <c r="G45" s="16">
        <f>'[15]25th'!D3</f>
        <v>4</v>
      </c>
      <c r="H45" s="186">
        <f>'[15]25th'!E3</f>
        <v>3</v>
      </c>
      <c r="I45" s="81">
        <f>'[15]25th'!F3</f>
        <v>46</v>
      </c>
      <c r="J45" s="56">
        <f>'[15]25th'!G3</f>
        <v>34.5</v>
      </c>
      <c r="K45" s="57">
        <f>'[15]25th'!H3</f>
        <v>46</v>
      </c>
      <c r="L45" s="161">
        <f>'[15]25th'!I3</f>
        <v>34.5</v>
      </c>
      <c r="M45" s="150">
        <f>'[15]25th'!J3</f>
        <v>7</v>
      </c>
      <c r="N45" s="37">
        <f>'[15]25th'!K3</f>
        <v>9.3333333333333339</v>
      </c>
      <c r="O45" s="36">
        <f>'[15]25th'!L3</f>
        <v>3.5</v>
      </c>
      <c r="P45" s="124">
        <f>'[15]25th'!M3</f>
        <v>4.666666666666667</v>
      </c>
      <c r="Q45" s="126" t="str">
        <f t="shared" si="4"/>
        <v>J</v>
      </c>
      <c r="R45" s="90" t="str">
        <f t="shared" si="0"/>
        <v>J</v>
      </c>
      <c r="S45" s="69" t="str">
        <f t="shared" si="5"/>
        <v>L</v>
      </c>
      <c r="T45" s="15" t="str">
        <f>'[15]25th'!N3</f>
        <v>A</v>
      </c>
      <c r="U45" s="14">
        <f>'[15]25th'!O3</f>
        <v>4</v>
      </c>
      <c r="V45" s="71">
        <f>'[15]25th'!P3</f>
        <v>4</v>
      </c>
      <c r="W45" s="16">
        <f>'[15]25th'!Q3</f>
        <v>3</v>
      </c>
      <c r="X45" s="186">
        <f>'[15]25th'!R3</f>
        <v>3</v>
      </c>
      <c r="Y45" s="55">
        <f>'[15]25th'!S3</f>
        <v>46</v>
      </c>
      <c r="Z45" s="56">
        <f>'[15]25th'!T3</f>
        <v>46</v>
      </c>
      <c r="AA45" s="17">
        <f>'[15]25th'!U3</f>
        <v>34.5</v>
      </c>
      <c r="AB45" s="129">
        <f>'[15]25th'!V3</f>
        <v>34.5</v>
      </c>
      <c r="AC45" s="150">
        <f>'[15]25th'!W3</f>
        <v>7</v>
      </c>
      <c r="AD45" s="37">
        <f>'[15]25th'!X3</f>
        <v>7</v>
      </c>
      <c r="AE45" s="36">
        <f>'[15]25th'!Y3</f>
        <v>4</v>
      </c>
      <c r="AF45" s="151">
        <f>'[15]25th'!Z3</f>
        <v>4</v>
      </c>
      <c r="AG45" s="165" t="str">
        <f t="shared" si="6"/>
        <v>J</v>
      </c>
      <c r="AH45" s="69" t="str">
        <f t="shared" si="7"/>
        <v>J</v>
      </c>
      <c r="AI45" s="15" t="str">
        <f>'[15]25th'!$AA$3</f>
        <v>G</v>
      </c>
    </row>
    <row r="46" spans="1:36" ht="12" customHeight="1" x14ac:dyDescent="0.2">
      <c r="A46" s="450" t="s">
        <v>10</v>
      </c>
      <c r="B46" s="451"/>
      <c r="C46" s="217">
        <f>'[16]25th'!$E$17+'[16]25th'!$F$17+'[16]25th'!$G$17</f>
        <v>1</v>
      </c>
      <c r="D46" s="254">
        <f>'[16]25th'!$H$17+'[16]25th'!$I$17+'[16]25th'!$J$17</f>
        <v>2</v>
      </c>
      <c r="E46" s="14">
        <f>'[16]25th'!B3</f>
        <v>4</v>
      </c>
      <c r="F46" s="71">
        <f>'[16]25th'!C3</f>
        <v>3.65</v>
      </c>
      <c r="G46" s="16">
        <f>'[16]25th'!D3</f>
        <v>7</v>
      </c>
      <c r="H46" s="186">
        <f>'[16]25th'!E3</f>
        <v>6</v>
      </c>
      <c r="I46" s="81">
        <f>'[16]25th'!F3</f>
        <v>46</v>
      </c>
      <c r="J46" s="56">
        <f>'[16]25th'!G3</f>
        <v>42</v>
      </c>
      <c r="K46" s="57">
        <f>'[16]25th'!H3</f>
        <v>80.5</v>
      </c>
      <c r="L46" s="161">
        <f>'[16]25th'!I3</f>
        <v>69</v>
      </c>
      <c r="M46" s="150">
        <f>'[16]25th'!J3</f>
        <v>7.5</v>
      </c>
      <c r="N46" s="37">
        <f>'[16]25th'!K3</f>
        <v>8.2191780821917817</v>
      </c>
      <c r="O46" s="36">
        <f>'[16]25th'!L3</f>
        <v>2.7272727272727271</v>
      </c>
      <c r="P46" s="124">
        <f>'[16]25th'!M3</f>
        <v>3.1088082901554404</v>
      </c>
      <c r="Q46" s="126" t="str">
        <f t="shared" si="4"/>
        <v>J</v>
      </c>
      <c r="R46" s="90" t="str">
        <f t="shared" si="0"/>
        <v>J</v>
      </c>
      <c r="S46" s="69" t="str">
        <f t="shared" si="5"/>
        <v>J</v>
      </c>
      <c r="T46" s="15" t="str">
        <f>'[16]25th'!N3</f>
        <v>R</v>
      </c>
      <c r="U46" s="14">
        <f>'[16]25th'!O3</f>
        <v>4</v>
      </c>
      <c r="V46" s="71">
        <f>'[16]25th'!P3</f>
        <v>2</v>
      </c>
      <c r="W46" s="16">
        <f>'[16]25th'!Q3</f>
        <v>4</v>
      </c>
      <c r="X46" s="186">
        <f>'[16]25th'!R3</f>
        <v>2</v>
      </c>
      <c r="Y46" s="55">
        <f>'[16]25th'!S3</f>
        <v>46</v>
      </c>
      <c r="Z46" s="56">
        <f>'[16]25th'!T3</f>
        <v>23</v>
      </c>
      <c r="AA46" s="17">
        <f>'[16]25th'!U3</f>
        <v>46</v>
      </c>
      <c r="AB46" s="129">
        <f>'[16]25th'!V3</f>
        <v>23</v>
      </c>
      <c r="AC46" s="150">
        <f>'[16]25th'!W3</f>
        <v>7.5</v>
      </c>
      <c r="AD46" s="37">
        <f>'[16]25th'!X3</f>
        <v>15</v>
      </c>
      <c r="AE46" s="36">
        <f>'[16]25th'!Y3</f>
        <v>3.75</v>
      </c>
      <c r="AF46" s="151">
        <f>'[16]25th'!Z3</f>
        <v>7.5</v>
      </c>
      <c r="AG46" s="165" t="str">
        <f t="shared" si="6"/>
        <v>J</v>
      </c>
      <c r="AH46" s="69" t="str">
        <f t="shared" si="7"/>
        <v>L</v>
      </c>
      <c r="AI46" s="15" t="str">
        <f>'[16]25th'!$AA$3</f>
        <v>A</v>
      </c>
    </row>
    <row r="47" spans="1:36" ht="12" customHeight="1" x14ac:dyDescent="0.2">
      <c r="A47" s="450" t="s">
        <v>13</v>
      </c>
      <c r="B47" s="451"/>
      <c r="C47" s="217">
        <f>'[17]25th'!$E$17+'[17]25th'!$F$17+'[17]25th'!$G$17</f>
        <v>1</v>
      </c>
      <c r="D47" s="254">
        <f>'[17]25th'!$H$17+'[17]25th'!$I$17+'[17]25th'!$J$17</f>
        <v>1</v>
      </c>
      <c r="E47" s="14">
        <f>'[17]25th'!B3</f>
        <v>6</v>
      </c>
      <c r="F47" s="71">
        <f>'[17]25th'!C3</f>
        <v>5</v>
      </c>
      <c r="G47" s="16">
        <f>'[17]25th'!D3</f>
        <v>3</v>
      </c>
      <c r="H47" s="186">
        <f>'[17]25th'!E3</f>
        <v>4</v>
      </c>
      <c r="I47" s="81">
        <f>'[17]25th'!F3</f>
        <v>69</v>
      </c>
      <c r="J47" s="56">
        <f>'[17]25th'!G3</f>
        <v>57.5</v>
      </c>
      <c r="K47" s="57">
        <f>'[17]25th'!H3</f>
        <v>34.5</v>
      </c>
      <c r="L47" s="161">
        <f>'[17]25th'!I3</f>
        <v>46</v>
      </c>
      <c r="M47" s="150">
        <f>'[17]25th'!J3</f>
        <v>4.5</v>
      </c>
      <c r="N47" s="72">
        <f>'[17]25th'!K3</f>
        <v>5.4</v>
      </c>
      <c r="O47" s="36">
        <f>'[17]25th'!L3</f>
        <v>3</v>
      </c>
      <c r="P47" s="244">
        <f>'[17]25th'!M3</f>
        <v>3</v>
      </c>
      <c r="Q47" s="126" t="str">
        <f t="shared" si="4"/>
        <v>J</v>
      </c>
      <c r="R47" s="90" t="str">
        <f t="shared" si="0"/>
        <v>J</v>
      </c>
      <c r="S47" s="69" t="str">
        <f t="shared" si="5"/>
        <v>L</v>
      </c>
      <c r="T47" s="15" t="str">
        <f>'[17]25th'!N3</f>
        <v>A</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 t="shared" si="6"/>
        <v>J</v>
      </c>
      <c r="AH47" s="69" t="str">
        <f t="shared" si="7"/>
        <v>J</v>
      </c>
      <c r="AI47" s="15" t="str">
        <f>'[17]25th'!$AA$3</f>
        <v>G</v>
      </c>
    </row>
    <row r="48" spans="1:36" ht="12" customHeight="1" x14ac:dyDescent="0.2">
      <c r="A48" s="450" t="s">
        <v>123</v>
      </c>
      <c r="B48" s="451"/>
      <c r="C48" s="217">
        <f>'[18]25th'!$E$17+'[18]25th'!$F$17+'[18]25th'!$G$17</f>
        <v>1</v>
      </c>
      <c r="D48" s="254">
        <f>'[18]25th'!$H$17+'[18]25th'!$I$17+'[18]25th'!$J$17</f>
        <v>1</v>
      </c>
      <c r="E48" s="14">
        <f>'[18]25th'!B3</f>
        <v>6</v>
      </c>
      <c r="F48" s="71">
        <f>'[18]25th'!C3</f>
        <v>6</v>
      </c>
      <c r="G48" s="16">
        <f>'[18]25th'!D3</f>
        <v>4</v>
      </c>
      <c r="H48" s="186">
        <f>'[18]25th'!E3</f>
        <v>4</v>
      </c>
      <c r="I48" s="81">
        <f>'[18]25th'!F3</f>
        <v>69</v>
      </c>
      <c r="J48" s="56">
        <f>'[18]25th'!G3</f>
        <v>69</v>
      </c>
      <c r="K48" s="57">
        <f>'[18]25th'!H3</f>
        <v>46</v>
      </c>
      <c r="L48" s="161">
        <f>'[18]25th'!I3</f>
        <v>46</v>
      </c>
      <c r="M48" s="150">
        <f>'[18]25th'!J3</f>
        <v>6.166666666666667</v>
      </c>
      <c r="N48" s="37">
        <f>'[18]25th'!K3</f>
        <v>6.166666666666667</v>
      </c>
      <c r="O48" s="36">
        <f>'[18]25th'!L3</f>
        <v>3.7</v>
      </c>
      <c r="P48" s="124">
        <f>'[18]25th'!M3</f>
        <v>3.7</v>
      </c>
      <c r="Q48" s="126" t="str">
        <f t="shared" si="4"/>
        <v>J</v>
      </c>
      <c r="R48" s="90" t="str">
        <f t="shared" si="0"/>
        <v>J</v>
      </c>
      <c r="S48" s="69" t="str">
        <f t="shared" si="5"/>
        <v>J</v>
      </c>
      <c r="T48" s="15" t="str">
        <f>'[18]25th'!N3</f>
        <v>G</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450" t="s">
        <v>12</v>
      </c>
      <c r="B49" s="451"/>
      <c r="C49" s="217">
        <f>'[19]25th'!$E$17+'[19]25th'!$F$17+'[19]25th'!$G$17</f>
        <v>1</v>
      </c>
      <c r="D49" s="254">
        <f>'[19]25th'!$H$17+'[19]25th'!$I$17+'[19]25th'!$J$17</f>
        <v>0</v>
      </c>
      <c r="E49" s="14">
        <f>'[19]25th'!B3</f>
        <v>3</v>
      </c>
      <c r="F49" s="71">
        <f>'[19]25th'!C3</f>
        <v>2</v>
      </c>
      <c r="G49" s="16">
        <f>'[19]25th'!D3</f>
        <v>2</v>
      </c>
      <c r="H49" s="186">
        <f>'[19]25th'!E3</f>
        <v>2</v>
      </c>
      <c r="I49" s="81">
        <f>'[19]25th'!F3</f>
        <v>34.5</v>
      </c>
      <c r="J49" s="56">
        <f>'[19]25th'!G3</f>
        <v>23</v>
      </c>
      <c r="K49" s="57">
        <f>'[19]25th'!H3</f>
        <v>23</v>
      </c>
      <c r="L49" s="161">
        <f>'[19]25th'!I3</f>
        <v>23</v>
      </c>
      <c r="M49" s="150">
        <f>'[19]25th'!J3</f>
        <v>6.666666666666667</v>
      </c>
      <c r="N49" s="72">
        <f>'[19]25th'!K3</f>
        <v>10</v>
      </c>
      <c r="O49" s="36">
        <f>'[19]25th'!L3</f>
        <v>4</v>
      </c>
      <c r="P49" s="244">
        <f>'[19]25th'!M3</f>
        <v>5</v>
      </c>
      <c r="Q49" s="126" t="str">
        <f t="shared" si="4"/>
        <v>L</v>
      </c>
      <c r="R49" s="90" t="str">
        <f t="shared" si="0"/>
        <v>J</v>
      </c>
      <c r="S49" s="69" t="str">
        <f t="shared" si="5"/>
        <v>L</v>
      </c>
      <c r="T49" s="15" t="str">
        <f>'[19]25th'!N3</f>
        <v>A</v>
      </c>
      <c r="U49" s="14">
        <f>'[19]25th'!O3</f>
        <v>3</v>
      </c>
      <c r="V49" s="71">
        <f>'[19]25th'!P3</f>
        <v>3</v>
      </c>
      <c r="W49" s="16">
        <f>'[19]25th'!Q3</f>
        <v>1</v>
      </c>
      <c r="X49" s="186">
        <f>'[19]25th'!R3</f>
        <v>1</v>
      </c>
      <c r="Y49" s="55">
        <f>'[19]25th'!S3</f>
        <v>34.5</v>
      </c>
      <c r="Z49" s="56">
        <f>'[19]25th'!T3</f>
        <v>34.5</v>
      </c>
      <c r="AA49" s="17">
        <f>'[19]25th'!U3</f>
        <v>11.5</v>
      </c>
      <c r="AB49" s="129">
        <f>'[19]25th'!V3</f>
        <v>11.5</v>
      </c>
      <c r="AC49" s="150">
        <f>'[19]25th'!W3</f>
        <v>6.666666666666667</v>
      </c>
      <c r="AD49" s="72">
        <f>'[19]25th'!X3</f>
        <v>6.666666666666667</v>
      </c>
      <c r="AE49" s="36">
        <f>'[19]25th'!Y3</f>
        <v>5</v>
      </c>
      <c r="AF49" s="187">
        <f>'[19]25th'!Z3</f>
        <v>5</v>
      </c>
      <c r="AG49" s="165" t="str">
        <f t="shared" si="6"/>
        <v>J</v>
      </c>
      <c r="AH49" s="69" t="str">
        <f t="shared" si="7"/>
        <v>J</v>
      </c>
      <c r="AI49" s="15" t="str">
        <f>'[19]25th'!$AA$3</f>
        <v>G</v>
      </c>
    </row>
    <row r="50" spans="1:35" ht="12" customHeight="1" x14ac:dyDescent="0.2">
      <c r="A50" s="488" t="s">
        <v>118</v>
      </c>
      <c r="B50" s="489"/>
      <c r="C50" s="217">
        <f>'[20]25th'!$E$17+'[20]25th'!$F$17+'[20]25th'!$G$17</f>
        <v>1</v>
      </c>
      <c r="D50" s="254">
        <f>'[20]25th'!$H$17+'[20]25th'!$I$17+'[20]25th'!$J$17</f>
        <v>1</v>
      </c>
      <c r="E50" s="14">
        <f>'[20]25th'!B3</f>
        <v>2</v>
      </c>
      <c r="F50" s="71">
        <f>'[20]25th'!C3</f>
        <v>1</v>
      </c>
      <c r="G50" s="16">
        <f>'[20]25th'!D3</f>
        <v>2</v>
      </c>
      <c r="H50" s="186">
        <f>'[20]25th'!E3</f>
        <v>2</v>
      </c>
      <c r="I50" s="81">
        <f>'[20]25th'!F3</f>
        <v>23</v>
      </c>
      <c r="J50" s="56">
        <f>'[20]25th'!G3</f>
        <v>11.5</v>
      </c>
      <c r="K50" s="57">
        <f>'[20]25th'!H3</f>
        <v>23</v>
      </c>
      <c r="L50" s="161">
        <f>'[20]25th'!I3</f>
        <v>23</v>
      </c>
      <c r="M50" s="150">
        <f>'[20]25th'!J3</f>
        <v>6</v>
      </c>
      <c r="N50" s="37">
        <f>'[20]25th'!K3</f>
        <v>12</v>
      </c>
      <c r="O50" s="36">
        <f>'[20]25th'!L3</f>
        <v>3</v>
      </c>
      <c r="P50" s="124">
        <f>'[20]25th'!M3</f>
        <v>4</v>
      </c>
      <c r="Q50" s="126" t="str">
        <f t="shared" si="4"/>
        <v>J</v>
      </c>
      <c r="R50" s="90" t="str">
        <f t="shared" si="0"/>
        <v>L</v>
      </c>
      <c r="S50" s="69" t="str">
        <f t="shared" si="5"/>
        <v>L</v>
      </c>
      <c r="T50" s="15" t="str">
        <f>'[20]25th'!N3</f>
        <v>A</v>
      </c>
      <c r="U50" s="14">
        <f>'[20]25th'!O3</f>
        <v>2</v>
      </c>
      <c r="V50" s="71">
        <f>'[20]25th'!P3</f>
        <v>2</v>
      </c>
      <c r="W50" s="16">
        <f>'[20]25th'!Q3</f>
        <v>2</v>
      </c>
      <c r="X50" s="186">
        <f>'[20]25th'!R3</f>
        <v>2</v>
      </c>
      <c r="Y50" s="55">
        <f>'[20]25th'!S3</f>
        <v>23</v>
      </c>
      <c r="Z50" s="56">
        <f>'[20]25th'!T3</f>
        <v>23</v>
      </c>
      <c r="AA50" s="17">
        <f>'[20]25th'!U3</f>
        <v>23</v>
      </c>
      <c r="AB50" s="129">
        <f>'[20]25th'!V3</f>
        <v>23</v>
      </c>
      <c r="AC50" s="150">
        <f>'[20]25th'!W3</f>
        <v>6</v>
      </c>
      <c r="AD50" s="37">
        <f>'[20]25th'!X3</f>
        <v>6</v>
      </c>
      <c r="AE50" s="36">
        <f>'[20]25th'!Y3</f>
        <v>3</v>
      </c>
      <c r="AF50" s="151">
        <f>'[20]25th'!Z3</f>
        <v>3</v>
      </c>
      <c r="AG50" s="165" t="str">
        <f t="shared" si="6"/>
        <v>J</v>
      </c>
      <c r="AH50" s="69" t="str">
        <f t="shared" si="7"/>
        <v>J</v>
      </c>
      <c r="AI50" s="15" t="str">
        <f>'[20]25th'!$AA$3</f>
        <v>G</v>
      </c>
    </row>
    <row r="51" spans="1:35" ht="12" customHeight="1" x14ac:dyDescent="0.2">
      <c r="A51" s="450" t="s">
        <v>127</v>
      </c>
      <c r="B51" s="451"/>
      <c r="C51" s="217">
        <f>'[21]25th'!$E$17+'[21]25th'!$F$17+'[21]25th'!$G$17</f>
        <v>2</v>
      </c>
      <c r="D51" s="254">
        <f>'[21]25th'!$H$17+'[21]25th'!$I$17+'[21]25th'!$J$17</f>
        <v>2</v>
      </c>
      <c r="E51" s="14">
        <f>'[21]25th'!B3</f>
        <v>4</v>
      </c>
      <c r="F51" s="71">
        <f>'[21]25th'!C3</f>
        <v>3</v>
      </c>
      <c r="G51" s="16">
        <f>'[21]25th'!D3</f>
        <v>4</v>
      </c>
      <c r="H51" s="186">
        <f>'[21]25th'!E3</f>
        <v>4</v>
      </c>
      <c r="I51" s="81">
        <f>'[21]25th'!F3</f>
        <v>46</v>
      </c>
      <c r="J51" s="56">
        <f>'[21]25th'!G3</f>
        <v>34.5</v>
      </c>
      <c r="K51" s="57">
        <f>'[21]25th'!H3</f>
        <v>46</v>
      </c>
      <c r="L51" s="161">
        <f>'[21]25th'!I3</f>
        <v>46</v>
      </c>
      <c r="M51" s="150">
        <f>'[21]25th'!J3</f>
        <v>6</v>
      </c>
      <c r="N51" s="37">
        <f>'[21]25th'!K3</f>
        <v>8</v>
      </c>
      <c r="O51" s="36">
        <f>'[21]25th'!L3</f>
        <v>3</v>
      </c>
      <c r="P51" s="124">
        <f>'[21]25th'!M3</f>
        <v>3.4285714285714284</v>
      </c>
      <c r="Q51" s="126" t="str">
        <f t="shared" si="4"/>
        <v>J</v>
      </c>
      <c r="R51" s="90" t="str">
        <f t="shared" si="0"/>
        <v>J</v>
      </c>
      <c r="S51" s="69" t="str">
        <f t="shared" si="5"/>
        <v>L</v>
      </c>
      <c r="T51" s="15" t="str">
        <f>'[21]25th'!N3</f>
        <v>G</v>
      </c>
      <c r="U51" s="14">
        <f>'[21]25th'!O3</f>
        <v>3</v>
      </c>
      <c r="V51" s="71">
        <f>'[21]25th'!P3</f>
        <v>3</v>
      </c>
      <c r="W51" s="16">
        <f>'[21]25th'!Q3</f>
        <v>4</v>
      </c>
      <c r="X51" s="186">
        <f>'[21]25th'!R3</f>
        <v>4</v>
      </c>
      <c r="Y51" s="55">
        <f>'[21]25th'!S3</f>
        <v>34.5</v>
      </c>
      <c r="Z51" s="56">
        <f>'[21]25th'!T3</f>
        <v>34.5</v>
      </c>
      <c r="AA51" s="17">
        <f>'[21]25th'!U3</f>
        <v>46</v>
      </c>
      <c r="AB51" s="129">
        <f>'[21]25th'!V3</f>
        <v>46</v>
      </c>
      <c r="AC51" s="150">
        <f>'[21]25th'!W3</f>
        <v>8</v>
      </c>
      <c r="AD51" s="37">
        <f>'[21]25th'!X3</f>
        <v>8</v>
      </c>
      <c r="AE51" s="36">
        <f>'[21]25th'!Y3</f>
        <v>3.4285714285714284</v>
      </c>
      <c r="AF51" s="151">
        <f>'[21]25th'!Z3</f>
        <v>3.4285714285714284</v>
      </c>
      <c r="AG51" s="165" t="str">
        <f t="shared" si="6"/>
        <v>J</v>
      </c>
      <c r="AH51" s="69" t="str">
        <f t="shared" si="7"/>
        <v>J</v>
      </c>
      <c r="AI51" s="15" t="str">
        <f>'[21]25th'!$AA$3</f>
        <v>G</v>
      </c>
    </row>
    <row r="52" spans="1:35" ht="12" customHeight="1" x14ac:dyDescent="0.2">
      <c r="A52" s="486" t="s">
        <v>14</v>
      </c>
      <c r="B52" s="487"/>
      <c r="C52" s="217">
        <f>'[22]25th'!$E$17+'[22]25th'!$F$17+'[22]25th'!$G$17</f>
        <v>1</v>
      </c>
      <c r="D52" s="254">
        <f>'[22]25th'!$H$17+'[22]25th'!$I$17+'[22]25th'!$J$17</f>
        <v>0</v>
      </c>
      <c r="E52" s="14">
        <f>'[22]25th'!B3</f>
        <v>7</v>
      </c>
      <c r="F52" s="71">
        <f>'[22]25th'!C3</f>
        <v>6.65</v>
      </c>
      <c r="G52" s="16">
        <f>'[22]25th'!D3</f>
        <v>4</v>
      </c>
      <c r="H52" s="186">
        <f>'[22]25th'!E3</f>
        <v>4</v>
      </c>
      <c r="I52" s="81">
        <f>'[22]25th'!F3</f>
        <v>76.5</v>
      </c>
      <c r="J52" s="56">
        <f>'[22]25th'!G3</f>
        <v>76.5</v>
      </c>
      <c r="K52" s="57">
        <f>'[22]25th'!H3</f>
        <v>46</v>
      </c>
      <c r="L52" s="161">
        <f>'[22]25th'!I3</f>
        <v>46</v>
      </c>
      <c r="M52" s="150">
        <f>'[22]25th'!J3</f>
        <v>4.9624060150375939</v>
      </c>
      <c r="N52" s="72">
        <f>'[22]25th'!K3</f>
        <v>4.9624060150375939</v>
      </c>
      <c r="O52" s="36">
        <f>'[22]25th'!L3</f>
        <v>3.0985915492957745</v>
      </c>
      <c r="P52" s="244">
        <f>'[22]25th'!M3</f>
        <v>3.0985915492957745</v>
      </c>
      <c r="Q52" s="126" t="str">
        <f t="shared" si="4"/>
        <v>L</v>
      </c>
      <c r="R52" s="90" t="str">
        <f t="shared" si="0"/>
        <v>J</v>
      </c>
      <c r="S52" s="69" t="str">
        <f t="shared" si="5"/>
        <v>J</v>
      </c>
      <c r="T52" s="15" t="str">
        <f>'[22]25th'!N3</f>
        <v>A</v>
      </c>
      <c r="U52" s="14">
        <f>'[22]25th'!O3</f>
        <v>6</v>
      </c>
      <c r="V52" s="71">
        <f>'[22]25th'!P3</f>
        <v>6</v>
      </c>
      <c r="W52" s="16">
        <f>'[22]25th'!Q3</f>
        <v>4</v>
      </c>
      <c r="X52" s="186">
        <f>'[22]25th'!R3</f>
        <v>4</v>
      </c>
      <c r="Y52" s="55">
        <f>'[22]25th'!S3</f>
        <v>69</v>
      </c>
      <c r="Z52" s="56">
        <f>'[22]25th'!T3</f>
        <v>69</v>
      </c>
      <c r="AA52" s="17">
        <f>'[22]25th'!U3</f>
        <v>46</v>
      </c>
      <c r="AB52" s="129">
        <f>'[22]25th'!V3</f>
        <v>46</v>
      </c>
      <c r="AC52" s="150">
        <f>'[22]25th'!W3</f>
        <v>5.5</v>
      </c>
      <c r="AD52" s="72">
        <f>'[22]25th'!X3</f>
        <v>5.5</v>
      </c>
      <c r="AE52" s="36">
        <f>'[22]25th'!Y3</f>
        <v>3.3</v>
      </c>
      <c r="AF52" s="187">
        <f>'[22]25th'!Z3</f>
        <v>3.3</v>
      </c>
      <c r="AG52" s="165" t="str">
        <f t="shared" si="6"/>
        <v>J</v>
      </c>
      <c r="AH52" s="69" t="str">
        <f t="shared" si="7"/>
        <v>J</v>
      </c>
      <c r="AI52" s="15" t="str">
        <f>'[22]25th'!$AA$3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'[23]25th'!B32</f>
        <v>3</v>
      </c>
      <c r="F58" s="88">
        <f>'[23]25th'!C32</f>
        <v>2</v>
      </c>
      <c r="G58" s="89">
        <f>'[23]25th'!D32</f>
        <v>2</v>
      </c>
      <c r="H58" s="132">
        <f>'[23]25th'!E32</f>
        <v>1</v>
      </c>
      <c r="I58" s="120">
        <f>'[23]25th'!F32</f>
        <v>34.5</v>
      </c>
      <c r="J58" s="53">
        <f>'[23]25th'!G32</f>
        <v>23</v>
      </c>
      <c r="K58" s="54">
        <f>'[23]25th'!H32</f>
        <v>23</v>
      </c>
      <c r="L58" s="290">
        <f>'[23]25th'!I32</f>
        <v>11.5</v>
      </c>
      <c r="M58" s="118">
        <f>'[23]25th'!J32</f>
        <v>4.666666666666667</v>
      </c>
      <c r="N58" s="39">
        <f>'[23]25th'!K32</f>
        <v>7</v>
      </c>
      <c r="O58" s="38">
        <f>'[23]25th'!L32</f>
        <v>2.8</v>
      </c>
      <c r="P58" s="123">
        <f>'[23]25th'!M32</f>
        <v>4.666666666666667</v>
      </c>
      <c r="Q58" s="251" t="s">
        <v>120</v>
      </c>
      <c r="R58" s="90" t="str">
        <f>IF(J58="","",IF(E58=0,"J",IF(J58&gt;=23,"J",IF(J58&lt;23,"L"))))</f>
        <v>J</v>
      </c>
      <c r="S58" s="90" t="str">
        <f>IF(J58="","",IF(J58&gt;=I58-8,"J",IF(J58&lt;I58-8,"L")))</f>
        <v>L</v>
      </c>
      <c r="T58" s="262" t="str">
        <f>'[23]25th'!N32</f>
        <v>G</v>
      </c>
      <c r="U58" s="87">
        <f>'[23]25th'!O32</f>
        <v>2</v>
      </c>
      <c r="V58" s="88">
        <f>'[23]25th'!P32</f>
        <v>2</v>
      </c>
      <c r="W58" s="89">
        <f>'[23]25th'!Q32</f>
        <v>1</v>
      </c>
      <c r="X58" s="132">
        <f>'[23]25th'!R32</f>
        <v>1</v>
      </c>
      <c r="Y58" s="247">
        <f>'[23]25th'!S32</f>
        <v>23</v>
      </c>
      <c r="Z58" s="260">
        <f>'[23]25th'!T32</f>
        <v>23</v>
      </c>
      <c r="AA58" s="248">
        <f>'[23]25th'!U32</f>
        <v>11.5</v>
      </c>
      <c r="AB58" s="261">
        <f>'[23]25th'!V32</f>
        <v>11.5</v>
      </c>
      <c r="AC58" s="118">
        <f>'[23]25th'!W32</f>
        <v>7</v>
      </c>
      <c r="AD58" s="39">
        <f>'[23]25th'!X32</f>
        <v>7</v>
      </c>
      <c r="AE58" s="38">
        <f>'[23]25th'!Y32</f>
        <v>4.666666666666667</v>
      </c>
      <c r="AF58" s="123">
        <f>'[23]25th'!Z32</f>
        <v>4.666666666666667</v>
      </c>
      <c r="AG58" s="125" t="str">
        <f>IF(Z58="","",IF(U58=0,"J",IF(Z58&gt;=23,"J",IF(Z58&lt;23,"L"))))</f>
        <v>J</v>
      </c>
      <c r="AH58" s="90" t="str">
        <f>IF(Z58="","",IF(Z58&gt;=Y58-8,"J",IF(Z58&lt;Y58-8,"L")))</f>
        <v>J</v>
      </c>
      <c r="AI58" s="68" t="str">
        <f>'[23]25th'!$AA$32</f>
        <v>G</v>
      </c>
    </row>
    <row r="59" spans="1:35" ht="12" customHeight="1" x14ac:dyDescent="0.2">
      <c r="A59" s="450" t="s">
        <v>17</v>
      </c>
      <c r="B59" s="451"/>
      <c r="C59" s="220">
        <f>'[23]25th'!$E$17+'[23]25th'!$F$17+'[23]25th'!$G$17</f>
        <v>1</v>
      </c>
      <c r="D59" s="228">
        <f>'[23]25th'!$H$17+'[23]25th'!$I$17+'[23]25th'!$J$17</f>
        <v>1</v>
      </c>
      <c r="E59" s="62">
        <f>'[23]25th'!B3</f>
        <v>4</v>
      </c>
      <c r="F59" s="63">
        <f>'[23]25th'!C3</f>
        <v>1</v>
      </c>
      <c r="G59" s="64">
        <f>'[23]25th'!D3</f>
        <v>3</v>
      </c>
      <c r="H59" s="133">
        <f>'[23]25th'!E3</f>
        <v>3.65</v>
      </c>
      <c r="I59" s="81">
        <f>'[23]25th'!F3</f>
        <v>46</v>
      </c>
      <c r="J59" s="56">
        <f>'[23]25th'!G3</f>
        <v>11.5</v>
      </c>
      <c r="K59" s="57">
        <f>'[23]25th'!H3</f>
        <v>34.5</v>
      </c>
      <c r="L59" s="121">
        <f>'[23]25th'!I3</f>
        <v>42</v>
      </c>
      <c r="M59" s="119">
        <f>'[23]25th'!J3</f>
        <v>7</v>
      </c>
      <c r="N59" s="37">
        <f>'[23]25th'!K3</f>
        <v>28</v>
      </c>
      <c r="O59" s="36">
        <f>'[23]25th'!L3</f>
        <v>4</v>
      </c>
      <c r="P59" s="124">
        <f>'[23]25th'!M3</f>
        <v>6.021505376344086</v>
      </c>
      <c r="Q59" s="126" t="str">
        <f t="shared" ref="Q59:Q66" si="8">IF(D59="","",IF(D59&gt;=C59,"J",IF(D59&lt;C59,"L")))</f>
        <v>J</v>
      </c>
      <c r="R59" s="90" t="str">
        <f t="shared" ref="R59:R66" si="9">IF(J59="","",IF(J59&gt;=23,"J",IF(J59&lt;23,"L")))</f>
        <v>L</v>
      </c>
      <c r="S59" s="69" t="str">
        <f t="shared" ref="S59:S65" si="10">IF(J59="","",IF(J59&gt;=I59-8,"J",IF(J59&lt;I59-8,"L")))</f>
        <v>L</v>
      </c>
      <c r="T59" s="15" t="str">
        <f>'[23]25th'!N3</f>
        <v>A</v>
      </c>
      <c r="U59" s="62">
        <f>'[23]25th'!O3</f>
        <v>3</v>
      </c>
      <c r="V59" s="63">
        <f>'[23]25th'!P3</f>
        <v>2</v>
      </c>
      <c r="W59" s="64">
        <f>'[23]25th'!Q3</f>
        <v>1</v>
      </c>
      <c r="X59" s="133">
        <f>'[23]25th'!R3</f>
        <v>1</v>
      </c>
      <c r="Y59" s="81">
        <f>'[23]25th'!S3</f>
        <v>34.5</v>
      </c>
      <c r="Z59" s="56">
        <f>'[23]25th'!T3</f>
        <v>23</v>
      </c>
      <c r="AA59" s="17">
        <f>'[23]25th'!U3</f>
        <v>11.5</v>
      </c>
      <c r="AB59" s="129">
        <f>'[23]25th'!V3</f>
        <v>11.5</v>
      </c>
      <c r="AC59" s="119">
        <f>'[23]25th'!W3</f>
        <v>9.3333333333333339</v>
      </c>
      <c r="AD59" s="37">
        <f>'[23]25th'!X3</f>
        <v>14</v>
      </c>
      <c r="AE59" s="36">
        <f>'[23]25th'!Y3</f>
        <v>7</v>
      </c>
      <c r="AF59" s="124">
        <f>'[23]25th'!Z3</f>
        <v>9.3333333333333339</v>
      </c>
      <c r="AG59" s="126" t="str">
        <f t="shared" ref="AG59:AG65" si="11">IF(Z59="","",IF(Z59&gt;=23,"J",IF(Z59&lt;23,"L")))</f>
        <v>J</v>
      </c>
      <c r="AH59" s="69" t="str">
        <f t="shared" ref="AH59:AH65" si="12">IF(Z59="","",IF(Z59&gt;=Y59-8,"J",IF(Z59&lt;Y59-8,"L")))</f>
        <v>L</v>
      </c>
      <c r="AI59" s="15" t="str">
        <f>'[23]25th'!$AA$3</f>
        <v>G</v>
      </c>
    </row>
    <row r="60" spans="1:35" ht="12" customHeight="1" thickBot="1" x14ac:dyDescent="0.25">
      <c r="A60" s="450" t="s">
        <v>21</v>
      </c>
      <c r="B60" s="451"/>
      <c r="C60" s="220">
        <f>'[24]25th'!$E$17+'[24]25th'!$F$17+'[24]25th'!$G$17</f>
        <v>1</v>
      </c>
      <c r="D60" s="228">
        <f>'[24]25th'!$H$17+'[24]25th'!$I$17+'[24]25th'!$J$17</f>
        <v>1</v>
      </c>
      <c r="E60" s="62">
        <f>'[24]25th'!B3</f>
        <v>3</v>
      </c>
      <c r="F60" s="63">
        <f>'[24]25th'!C3</f>
        <v>2</v>
      </c>
      <c r="G60" s="64">
        <f>'[24]25th'!D3</f>
        <v>3</v>
      </c>
      <c r="H60" s="133">
        <f>'[24]25th'!E3</f>
        <v>2</v>
      </c>
      <c r="I60" s="81">
        <f>'[24]25th'!F3</f>
        <v>34.5</v>
      </c>
      <c r="J60" s="56">
        <f>'[24]25th'!G3</f>
        <v>23</v>
      </c>
      <c r="K60" s="57">
        <f>'[24]25th'!H3</f>
        <v>34.5</v>
      </c>
      <c r="L60" s="121">
        <f>'[24]25th'!I3</f>
        <v>23</v>
      </c>
      <c r="M60" s="119">
        <f>'[24]25th'!J3</f>
        <v>7.333333333333333</v>
      </c>
      <c r="N60" s="37">
        <f>'[24]25th'!K3</f>
        <v>11</v>
      </c>
      <c r="O60" s="36">
        <f>'[24]25th'!L3</f>
        <v>3.6666666666666665</v>
      </c>
      <c r="P60" s="124">
        <f>'[24]25th'!M3</f>
        <v>5.5</v>
      </c>
      <c r="Q60" s="126" t="str">
        <f t="shared" si="8"/>
        <v>J</v>
      </c>
      <c r="R60" s="90" t="str">
        <f t="shared" si="9"/>
        <v>J</v>
      </c>
      <c r="S60" s="69" t="str">
        <f>IF(J60="","",IF(J60&gt;=I60-8,"J",IF(J60&lt;I60-8,"L")))</f>
        <v>L</v>
      </c>
      <c r="T60" s="15" t="str">
        <f>'[24]25th'!N3</f>
        <v>A</v>
      </c>
      <c r="U60" s="62">
        <f>'[24]25th'!O3</f>
        <v>3</v>
      </c>
      <c r="V60" s="63">
        <f>'[24]25th'!P3</f>
        <v>3</v>
      </c>
      <c r="W60" s="64">
        <f>'[24]25th'!Q3</f>
        <v>2</v>
      </c>
      <c r="X60" s="133">
        <f>'[24]25th'!R3</f>
        <v>1</v>
      </c>
      <c r="Y60" s="81">
        <f>'[24]25th'!S3</f>
        <v>34.5</v>
      </c>
      <c r="Z60" s="56">
        <f>'[24]25th'!T3</f>
        <v>34.5</v>
      </c>
      <c r="AA60" s="17">
        <f>'[24]25th'!U3</f>
        <v>23</v>
      </c>
      <c r="AB60" s="129">
        <f>'[24]25th'!V3</f>
        <v>11.5</v>
      </c>
      <c r="AC60" s="119">
        <f>'[24]25th'!W3</f>
        <v>7.333333333333333</v>
      </c>
      <c r="AD60" s="37">
        <f>'[24]25th'!X3</f>
        <v>7.333333333333333</v>
      </c>
      <c r="AE60" s="36">
        <f>'[24]25th'!Y3</f>
        <v>4.4000000000000004</v>
      </c>
      <c r="AF60" s="124">
        <f>'[24]25th'!Z3</f>
        <v>5.5</v>
      </c>
      <c r="AG60" s="126" t="str">
        <f>IF(Z60="","",IF(Z60&gt;=23,"J",IF(Z60&lt;23,"L")))</f>
        <v>J</v>
      </c>
      <c r="AH60" s="69" t="str">
        <f>IF(Z60="","",IF(Z60&gt;=Y60-8,"J",IF(Z60&lt;Y60-8,"L")))</f>
        <v>J</v>
      </c>
      <c r="AI60" s="15" t="str">
        <f>'[24]25th'!$AA$3</f>
        <v>G</v>
      </c>
    </row>
    <row r="61" spans="1:35" ht="12" customHeight="1" x14ac:dyDescent="0.2">
      <c r="A61" s="444" t="s">
        <v>52</v>
      </c>
      <c r="B61" s="445"/>
      <c r="C61" s="220">
        <f>'[25]25th'!$E$17+'[25]25th'!$F$17+'[25]25th'!$G$17</f>
        <v>1</v>
      </c>
      <c r="D61" s="228">
        <f>'[25]25th'!$H$17+'[25]25th'!$I$17+'[25]25th'!$J$17</f>
        <v>1</v>
      </c>
      <c r="E61" s="62">
        <f>'[25]25th'!B3</f>
        <v>4</v>
      </c>
      <c r="F61" s="63">
        <f>'[25]25th'!C3</f>
        <v>3</v>
      </c>
      <c r="G61" s="64">
        <f>'[25]25th'!D3</f>
        <v>4</v>
      </c>
      <c r="H61" s="157">
        <f>'[25]25th'!E3</f>
        <v>3</v>
      </c>
      <c r="I61" s="55">
        <f>'[25]25th'!F3</f>
        <v>46</v>
      </c>
      <c r="J61" s="56">
        <f>'[25]25th'!G3</f>
        <v>34.5</v>
      </c>
      <c r="K61" s="57">
        <f>'[25]25th'!H3</f>
        <v>46</v>
      </c>
      <c r="L61" s="161">
        <f>'[25]25th'!I3</f>
        <v>34.5</v>
      </c>
      <c r="M61" s="150">
        <f>'[25]25th'!J3</f>
        <v>8.25</v>
      </c>
      <c r="N61" s="37">
        <f>'[25]25th'!K3</f>
        <v>11</v>
      </c>
      <c r="O61" s="36">
        <f>'[25]25th'!L3</f>
        <v>4.125</v>
      </c>
      <c r="P61" s="151">
        <f>'[25]25th'!M3</f>
        <v>5.5</v>
      </c>
      <c r="Q61" s="249" t="str">
        <f>IF(D61="","",IF(D61&gt;=C61,"J",IF(D61&lt;C61,"L")))</f>
        <v>J</v>
      </c>
      <c r="R61" s="90" t="str">
        <f>IF(J61="","",IF(J61&gt;=23,"J",IF(J61&lt;23,"L")))</f>
        <v>J</v>
      </c>
      <c r="S61" s="69" t="str">
        <f>IF(J61="","",IF(J61&gt;=I61-8,"J",IF(J61&lt;I61-8,"L")))</f>
        <v>L</v>
      </c>
      <c r="T61" s="15" t="str">
        <f>'[25]25th'!N3</f>
        <v>A</v>
      </c>
      <c r="U61" s="62">
        <f>'[25]25th'!O3</f>
        <v>4</v>
      </c>
      <c r="V61" s="63">
        <f>'[25]25th'!P3</f>
        <v>4</v>
      </c>
      <c r="W61" s="64">
        <f>'[25]25th'!Q3</f>
        <v>3</v>
      </c>
      <c r="X61" s="157">
        <f>'[25]25th'!R3</f>
        <v>3</v>
      </c>
      <c r="Y61" s="55">
        <f>'[25]25th'!S3</f>
        <v>46</v>
      </c>
      <c r="Z61" s="56">
        <f>'[25]25th'!T3</f>
        <v>46</v>
      </c>
      <c r="AA61" s="17">
        <f>'[25]25th'!U3</f>
        <v>34.5</v>
      </c>
      <c r="AB61" s="144">
        <f>'[25]25th'!V3</f>
        <v>34.5</v>
      </c>
      <c r="AC61" s="150">
        <f>'[25]25th'!W3</f>
        <v>8.25</v>
      </c>
      <c r="AD61" s="37">
        <f>'[25]25th'!X3</f>
        <v>8.25</v>
      </c>
      <c r="AE61" s="36">
        <f>'[25]25th'!Y3</f>
        <v>4.7142857142857144</v>
      </c>
      <c r="AF61" s="151">
        <f>'[25]25th'!Z3</f>
        <v>4.7142857142857144</v>
      </c>
      <c r="AG61" s="165" t="str">
        <f>IF(Z61="","",IF(Z61&gt;=23,"J",IF(Z61&lt;23,"L")))</f>
        <v>J</v>
      </c>
      <c r="AH61" s="69" t="str">
        <f>IF(Z61="","",IF(Z61&gt;=Y61-8,"J",IF(Z61&lt;Y61-8,"L")))</f>
        <v>J</v>
      </c>
      <c r="AI61" s="15" t="str">
        <f>'[25]25th'!$AA$3</f>
        <v>G</v>
      </c>
    </row>
    <row r="62" spans="1:35" ht="12" customHeight="1" x14ac:dyDescent="0.2">
      <c r="A62" s="450" t="s">
        <v>19</v>
      </c>
      <c r="B62" s="451"/>
      <c r="C62" s="220">
        <f>'[26]25th'!$E$17+'[26]25th'!$F$17+'[26]25th'!$G$17</f>
        <v>1</v>
      </c>
      <c r="D62" s="228">
        <f>'[26]25th'!$H$17+'[26]25th'!$I$17+'[26]25th'!$J$17</f>
        <v>1</v>
      </c>
      <c r="E62" s="62">
        <f>'[26]25th'!B3</f>
        <v>4</v>
      </c>
      <c r="F62" s="63">
        <f>'[26]25th'!C3</f>
        <v>2</v>
      </c>
      <c r="G62" s="64">
        <f>'[26]25th'!D3</f>
        <v>3</v>
      </c>
      <c r="H62" s="133">
        <f>'[26]25th'!E3</f>
        <v>2</v>
      </c>
      <c r="I62" s="81">
        <f>'[26]25th'!F3</f>
        <v>46</v>
      </c>
      <c r="J62" s="56">
        <f>'[26]25th'!G3</f>
        <v>23</v>
      </c>
      <c r="K62" s="57">
        <f>'[26]25th'!H3</f>
        <v>34.5</v>
      </c>
      <c r="L62" s="121">
        <f>'[26]25th'!I3</f>
        <v>23</v>
      </c>
      <c r="M62" s="119">
        <f>'[26]25th'!J3</f>
        <v>7</v>
      </c>
      <c r="N62" s="37">
        <f>'[26]25th'!K3</f>
        <v>14</v>
      </c>
      <c r="O62" s="36">
        <f>'[26]25th'!L3</f>
        <v>4</v>
      </c>
      <c r="P62" s="124">
        <f>'[26]25th'!M3</f>
        <v>7</v>
      </c>
      <c r="Q62" s="126" t="str">
        <f t="shared" si="8"/>
        <v>J</v>
      </c>
      <c r="R62" s="90" t="str">
        <f t="shared" si="9"/>
        <v>J</v>
      </c>
      <c r="S62" s="69" t="str">
        <f>IF(J62="","",IF(J62&gt;=I62-8,"J",IF(J62&lt;I62-8,"L")))</f>
        <v>L</v>
      </c>
      <c r="T62" s="15" t="str">
        <f>'[26]25th'!N3</f>
        <v>G</v>
      </c>
      <c r="U62" s="62">
        <f>'[26]25th'!O3</f>
        <v>4</v>
      </c>
      <c r="V62" s="63">
        <f>'[26]25th'!P3</f>
        <v>2</v>
      </c>
      <c r="W62" s="64">
        <f>'[26]25th'!Q3</f>
        <v>1</v>
      </c>
      <c r="X62" s="133">
        <f>'[26]25th'!R3</f>
        <v>1</v>
      </c>
      <c r="Y62" s="81">
        <f>'[26]25th'!S3</f>
        <v>46</v>
      </c>
      <c r="Z62" s="56">
        <f>'[26]25th'!T3</f>
        <v>23</v>
      </c>
      <c r="AA62" s="17">
        <f>'[26]25th'!U3</f>
        <v>11.5</v>
      </c>
      <c r="AB62" s="129">
        <f>'[26]25th'!V3</f>
        <v>11.5</v>
      </c>
      <c r="AC62" s="119">
        <f>'[26]25th'!W3</f>
        <v>7</v>
      </c>
      <c r="AD62" s="37">
        <f>'[26]25th'!X3</f>
        <v>14</v>
      </c>
      <c r="AE62" s="36">
        <f>'[26]25th'!Y3</f>
        <v>5.6</v>
      </c>
      <c r="AF62" s="124">
        <f>'[26]25th'!Z3</f>
        <v>9.3333333333333339</v>
      </c>
      <c r="AG62" s="126" t="str">
        <f>IF(Z62="","",IF(Z62&gt;=23,"J",IF(Z62&lt;23,"L")))</f>
        <v>J</v>
      </c>
      <c r="AH62" s="69" t="str">
        <f>IF(Z62="","",IF(Z62&gt;=Y62-8,"J",IF(Z62&lt;Y62-8,"L")))</f>
        <v>L</v>
      </c>
      <c r="AI62" s="15" t="str">
        <f>'[26]25th'!$AA$3</f>
        <v>G</v>
      </c>
    </row>
    <row r="63" spans="1:35" ht="12" customHeight="1" x14ac:dyDescent="0.2">
      <c r="A63" s="450" t="s">
        <v>22</v>
      </c>
      <c r="B63" s="451"/>
      <c r="C63" s="220">
        <f>'[27]25th'!$E$17+'[27]25th'!$F$17+'[27]25th'!$G$17</f>
        <v>1</v>
      </c>
      <c r="D63" s="228">
        <f>'[27]25th'!$H$17+'[27]25th'!$I$17+'[27]25th'!$J$17</f>
        <v>1</v>
      </c>
      <c r="E63" s="62">
        <f>'[27]25th'!B3</f>
        <v>3</v>
      </c>
      <c r="F63" s="63">
        <f>'[27]25th'!C3</f>
        <v>2</v>
      </c>
      <c r="G63" s="64">
        <f>'[27]25th'!D3</f>
        <v>1</v>
      </c>
      <c r="H63" s="133">
        <f>'[27]25th'!E3</f>
        <v>2</v>
      </c>
      <c r="I63" s="81">
        <f>'[27]25th'!F3</f>
        <v>34.5</v>
      </c>
      <c r="J63" s="56">
        <f>'[27]25th'!G3</f>
        <v>23</v>
      </c>
      <c r="K63" s="57">
        <f>'[27]25th'!H3</f>
        <v>11.5</v>
      </c>
      <c r="L63" s="121">
        <f>'[27]25th'!I3</f>
        <v>23</v>
      </c>
      <c r="M63" s="119">
        <f>'[27]25th'!J3</f>
        <v>5.333333333333333</v>
      </c>
      <c r="N63" s="37">
        <f>'[27]25th'!K3</f>
        <v>8</v>
      </c>
      <c r="O63" s="36">
        <f>'[27]25th'!L3</f>
        <v>4</v>
      </c>
      <c r="P63" s="124">
        <f>'[27]25th'!M3</f>
        <v>4</v>
      </c>
      <c r="Q63" s="126" t="str">
        <f t="shared" si="8"/>
        <v>J</v>
      </c>
      <c r="R63" s="90" t="str">
        <f t="shared" si="9"/>
        <v>J</v>
      </c>
      <c r="S63" s="69" t="str">
        <f>IF(J63="","",IF(J63&gt;=I63-8,"J",IF(J63&lt;I63-8,"L")))</f>
        <v>L</v>
      </c>
      <c r="T63" s="15" t="str">
        <f>'[27]25th'!N3</f>
        <v>G</v>
      </c>
      <c r="U63" s="62">
        <f>'[27]25th'!O3</f>
        <v>2</v>
      </c>
      <c r="V63" s="63">
        <f>'[27]25th'!P3</f>
        <v>2</v>
      </c>
      <c r="W63" s="64">
        <f>'[27]25th'!Q3</f>
        <v>1</v>
      </c>
      <c r="X63" s="133">
        <f>'[27]25th'!R3</f>
        <v>1</v>
      </c>
      <c r="Y63" s="81">
        <f>'[27]25th'!S3</f>
        <v>23</v>
      </c>
      <c r="Z63" s="56">
        <f>'[27]25th'!T3</f>
        <v>23</v>
      </c>
      <c r="AA63" s="17">
        <f>'[27]25th'!U3</f>
        <v>11.5</v>
      </c>
      <c r="AB63" s="129">
        <f>'[27]25th'!V3</f>
        <v>11.5</v>
      </c>
      <c r="AC63" s="119">
        <f>'[27]25th'!W3</f>
        <v>8</v>
      </c>
      <c r="AD63" s="37">
        <f>'[27]25th'!X3</f>
        <v>8</v>
      </c>
      <c r="AE63" s="36">
        <f>'[27]25th'!Y3</f>
        <v>5.333333333333333</v>
      </c>
      <c r="AF63" s="124">
        <f>'[27]25th'!Z3</f>
        <v>5.333333333333333</v>
      </c>
      <c r="AG63" s="126" t="str">
        <f>IF(Z63="","",IF(Z63&gt;=23,"J",IF(Z63&lt;23,"L")))</f>
        <v>J</v>
      </c>
      <c r="AH63" s="69" t="str">
        <f>IF(Z63="","",IF(Z63&gt;=Y63-8,"J",IF(Z63&lt;Y63-8,"L")))</f>
        <v>J</v>
      </c>
      <c r="AI63" s="15" t="str">
        <f>'[27]25th'!$AA$3</f>
        <v>G</v>
      </c>
    </row>
    <row r="64" spans="1:35" ht="12" customHeight="1" x14ac:dyDescent="0.2">
      <c r="A64" s="450" t="s">
        <v>18</v>
      </c>
      <c r="B64" s="451"/>
      <c r="C64" s="220">
        <f>'[28]25th'!$E$17+'[28]25th'!$F$17+'[28]25th'!$G$17</f>
        <v>1</v>
      </c>
      <c r="D64" s="228">
        <f>'[28]25th'!$H$17+'[28]25th'!$I$17+'[28]25th'!$J$17</f>
        <v>1</v>
      </c>
      <c r="E64" s="62">
        <f>'[28]25th'!B3</f>
        <v>3</v>
      </c>
      <c r="F64" s="63">
        <f>'[28]25th'!C3</f>
        <v>3</v>
      </c>
      <c r="G64" s="64">
        <f>'[28]25th'!D3</f>
        <v>2</v>
      </c>
      <c r="H64" s="133">
        <f>'[28]25th'!E3</f>
        <v>4</v>
      </c>
      <c r="I64" s="81">
        <f>'[28]25th'!F3</f>
        <v>34.5</v>
      </c>
      <c r="J64" s="56">
        <f>'[28]25th'!G3</f>
        <v>34.5</v>
      </c>
      <c r="K64" s="57">
        <f>'[28]25th'!H3</f>
        <v>23</v>
      </c>
      <c r="L64" s="121">
        <f>'[28]25th'!I3</f>
        <v>46</v>
      </c>
      <c r="M64" s="119">
        <f>'[28]25th'!J3</f>
        <v>7.333333333333333</v>
      </c>
      <c r="N64" s="37">
        <f>'[28]25th'!K3</f>
        <v>7.333333333333333</v>
      </c>
      <c r="O64" s="36">
        <f>'[28]25th'!L3</f>
        <v>4.4000000000000004</v>
      </c>
      <c r="P64" s="124">
        <f>'[28]25th'!M3</f>
        <v>3.1428571428571428</v>
      </c>
      <c r="Q64" s="126" t="str">
        <f t="shared" si="8"/>
        <v>J</v>
      </c>
      <c r="R64" s="90" t="str">
        <f t="shared" si="9"/>
        <v>J</v>
      </c>
      <c r="S64" s="69" t="str">
        <f t="shared" si="10"/>
        <v>J</v>
      </c>
      <c r="T64" s="15" t="str">
        <f>'[28]25th'!N3</f>
        <v>A</v>
      </c>
      <c r="U64" s="62">
        <f>'[28]25th'!O3</f>
        <v>3</v>
      </c>
      <c r="V64" s="63">
        <f>'[28]25th'!P3</f>
        <v>5</v>
      </c>
      <c r="W64" s="64">
        <f>'[28]25th'!Q3</f>
        <v>1</v>
      </c>
      <c r="X64" s="133">
        <f>'[28]25th'!R3</f>
        <v>3</v>
      </c>
      <c r="Y64" s="81">
        <f>'[28]25th'!S3</f>
        <v>34.5</v>
      </c>
      <c r="Z64" s="56">
        <f>'[28]25th'!T3</f>
        <v>57.5</v>
      </c>
      <c r="AA64" s="17">
        <f>'[28]25th'!U3</f>
        <v>11.5</v>
      </c>
      <c r="AB64" s="129">
        <f>'[28]25th'!V3</f>
        <v>34.5</v>
      </c>
      <c r="AC64" s="119">
        <f>'[28]25th'!W3</f>
        <v>7.333333333333333</v>
      </c>
      <c r="AD64" s="37">
        <f>'[28]25th'!X3</f>
        <v>4.4000000000000004</v>
      </c>
      <c r="AE64" s="36">
        <f>'[28]25th'!Y3</f>
        <v>5.5</v>
      </c>
      <c r="AF64" s="124">
        <f>'[28]25th'!Z3</f>
        <v>2.75</v>
      </c>
      <c r="AG64" s="126" t="str">
        <f t="shared" si="11"/>
        <v>J</v>
      </c>
      <c r="AH64" s="69" t="str">
        <f t="shared" si="12"/>
        <v>J</v>
      </c>
      <c r="AI64" s="15" t="str">
        <f>'[28]25th'!$AA$3</f>
        <v>G</v>
      </c>
    </row>
    <row r="65" spans="1:35" ht="12" customHeight="1" x14ac:dyDescent="0.2">
      <c r="A65" s="450" t="s">
        <v>20</v>
      </c>
      <c r="B65" s="451"/>
      <c r="C65" s="220">
        <f>'[29]25th'!$E$17+'[29]25th'!$F$17+'[29]25th'!$G$17</f>
        <v>1</v>
      </c>
      <c r="D65" s="228">
        <f>'[29]25th'!$H$17+'[29]25th'!$I$17+'[29]25th'!$J$17</f>
        <v>1</v>
      </c>
      <c r="E65" s="62">
        <f>'[29]25th'!B3</f>
        <v>4</v>
      </c>
      <c r="F65" s="63">
        <f>'[29]25th'!C3</f>
        <v>3</v>
      </c>
      <c r="G65" s="64">
        <f>'[29]25th'!D3</f>
        <v>3</v>
      </c>
      <c r="H65" s="133">
        <f>'[29]25th'!E3</f>
        <v>5</v>
      </c>
      <c r="I65" s="81">
        <f>'[29]25th'!F3</f>
        <v>46</v>
      </c>
      <c r="J65" s="56">
        <f>'[29]25th'!G3</f>
        <v>34.5</v>
      </c>
      <c r="K65" s="57">
        <f>'[29]25th'!H3</f>
        <v>34.5</v>
      </c>
      <c r="L65" s="121">
        <f>'[29]25th'!I3</f>
        <v>57.5</v>
      </c>
      <c r="M65" s="119">
        <f>'[29]25th'!J3</f>
        <v>7.25</v>
      </c>
      <c r="N65" s="37">
        <f>'[29]25th'!K3</f>
        <v>9.6666666666666661</v>
      </c>
      <c r="O65" s="36">
        <f>'[29]25th'!L3</f>
        <v>4.1428571428571432</v>
      </c>
      <c r="P65" s="124">
        <f>'[29]25th'!M3</f>
        <v>3.625</v>
      </c>
      <c r="Q65" s="126" t="str">
        <f t="shared" si="8"/>
        <v>J</v>
      </c>
      <c r="R65" s="90" t="str">
        <f t="shared" si="9"/>
        <v>J</v>
      </c>
      <c r="S65" s="69" t="str">
        <f t="shared" si="10"/>
        <v>L</v>
      </c>
      <c r="T65" s="15" t="str">
        <f>'[29]25th'!N3</f>
        <v>A</v>
      </c>
      <c r="U65" s="62">
        <f>'[29]25th'!O3</f>
        <v>3</v>
      </c>
      <c r="V65" s="63">
        <f>'[29]25th'!P3</f>
        <v>4</v>
      </c>
      <c r="W65" s="64">
        <f>'[29]25th'!Q3</f>
        <v>2</v>
      </c>
      <c r="X65" s="133">
        <f>'[29]25th'!R3</f>
        <v>3</v>
      </c>
      <c r="Y65" s="81">
        <f>'[29]25th'!S3</f>
        <v>34.5</v>
      </c>
      <c r="Z65" s="56">
        <f>'[29]25th'!T3</f>
        <v>46</v>
      </c>
      <c r="AA65" s="17">
        <f>'[29]25th'!U3</f>
        <v>23</v>
      </c>
      <c r="AB65" s="129">
        <f>'[29]25th'!V3</f>
        <v>34.5</v>
      </c>
      <c r="AC65" s="119">
        <f>'[29]25th'!W3</f>
        <v>9.6666666666666661</v>
      </c>
      <c r="AD65" s="37">
        <f>'[29]25th'!X3</f>
        <v>7.25</v>
      </c>
      <c r="AE65" s="36">
        <f>'[29]25th'!Y3</f>
        <v>5.8</v>
      </c>
      <c r="AF65" s="124">
        <f>'[29]25th'!Z3</f>
        <v>4.1428571428571432</v>
      </c>
      <c r="AG65" s="126" t="str">
        <f t="shared" si="11"/>
        <v>J</v>
      </c>
      <c r="AH65" s="69" t="str">
        <f t="shared" si="12"/>
        <v>J</v>
      </c>
      <c r="AI65" s="15" t="str">
        <f>'[29]25th'!$AA$3</f>
        <v>G</v>
      </c>
    </row>
    <row r="66" spans="1:35" ht="12" customHeight="1" x14ac:dyDescent="0.2">
      <c r="A66" s="446" t="s">
        <v>68</v>
      </c>
      <c r="B66" s="447"/>
      <c r="C66" s="221">
        <f>'[30]25th'!$E$17+'[30]25th'!$F$17</f>
        <v>1</v>
      </c>
      <c r="D66" s="229">
        <f>'[30]25th'!$H$17+'[30]25th'!$I$17</f>
        <v>1</v>
      </c>
      <c r="E66" s="191">
        <f>'[30]25th'!B3</f>
        <v>13</v>
      </c>
      <c r="F66" s="192">
        <f>'[30]25th'!C3</f>
        <v>12</v>
      </c>
      <c r="G66" s="193">
        <f>'[30]25th'!D3</f>
        <v>1</v>
      </c>
      <c r="H66" s="194">
        <f>'[30]25th'!E3</f>
        <v>1</v>
      </c>
      <c r="I66" s="195">
        <f>'[30]25th'!F3</f>
        <v>149.5</v>
      </c>
      <c r="J66" s="196">
        <f>'[30]25th'!G3</f>
        <v>138</v>
      </c>
      <c r="K66" s="197">
        <f>'[30]25th'!H3</f>
        <v>11.5</v>
      </c>
      <c r="L66" s="198">
        <f>'[30]25th'!I3</f>
        <v>11.5</v>
      </c>
      <c r="M66" s="199" t="str">
        <f>'[30]25th'!J3</f>
        <v>N/A</v>
      </c>
      <c r="N66" s="200" t="str">
        <f>'[30]25th'!K3</f>
        <v>N/A</v>
      </c>
      <c r="O66" s="200" t="str">
        <f>'[30]25th'!L3</f>
        <v>N/A</v>
      </c>
      <c r="P66" s="201" t="str">
        <f>'[30]25th'!M3</f>
        <v>N/A</v>
      </c>
      <c r="Q66" s="126" t="str">
        <f t="shared" si="8"/>
        <v>J</v>
      </c>
      <c r="R66" s="90" t="str">
        <f t="shared" si="9"/>
        <v>J</v>
      </c>
      <c r="S66" s="206" t="str">
        <f>IF(J66="","",IF(J66&gt;=I66-8,"J",IF(J66&lt;I66-8,"L")))</f>
        <v>L</v>
      </c>
      <c r="T66" s="202" t="str">
        <f>'[30]25th'!N3</f>
        <v>G</v>
      </c>
      <c r="U66" s="191">
        <f>'[30]25th'!O3</f>
        <v>13</v>
      </c>
      <c r="V66" s="192">
        <f>'[30]25th'!P3</f>
        <v>10</v>
      </c>
      <c r="W66" s="193">
        <f>'[30]25th'!Q3</f>
        <v>1</v>
      </c>
      <c r="X66" s="194">
        <f>'[30]25th'!R3</f>
        <v>1</v>
      </c>
      <c r="Y66" s="195">
        <f>'[30]25th'!S3</f>
        <v>149.5</v>
      </c>
      <c r="Z66" s="196">
        <f>'[30]25th'!T3</f>
        <v>115</v>
      </c>
      <c r="AA66" s="203">
        <f>'[30]25th'!U3</f>
        <v>11.5</v>
      </c>
      <c r="AB66" s="204">
        <f>'[30]25th'!V3</f>
        <v>11.5</v>
      </c>
      <c r="AC66" s="199" t="str">
        <f>'[30]25th'!W3</f>
        <v>N/A</v>
      </c>
      <c r="AD66" s="200" t="str">
        <f>'[30]25th'!X3</f>
        <v>N/A</v>
      </c>
      <c r="AE66" s="200" t="str">
        <f>'[30]25th'!Y3</f>
        <v>N/A</v>
      </c>
      <c r="AF66" s="201" t="str">
        <f>'[30]25th'!Z3</f>
        <v>N/A</v>
      </c>
      <c r="AG66" s="205" t="str">
        <f>IF(Z66="","",IF(Z66&gt;=23,"J",IF(Z66&lt;23,"L")))</f>
        <v>J</v>
      </c>
      <c r="AH66" s="206" t="str">
        <f>IF(Z66="","",IF(Z66&gt;=Y66-8,"J",IF(Z66&lt;Y66-8,"L")))</f>
        <v>L</v>
      </c>
      <c r="AI66" s="202" t="str">
        <f>'[30]25th'!$AA$3</f>
        <v>A</v>
      </c>
    </row>
    <row r="67" spans="1:35" ht="12" customHeight="1" thickBot="1" x14ac:dyDescent="0.25">
      <c r="A67" s="448" t="s">
        <v>97</v>
      </c>
      <c r="B67" s="449"/>
      <c r="C67" s="222"/>
      <c r="D67" s="230"/>
      <c r="E67" s="65">
        <f>'[28]25th'!B37</f>
        <v>1</v>
      </c>
      <c r="F67" s="66">
        <f>'[28]25th'!C37</f>
        <v>1</v>
      </c>
      <c r="G67" s="67">
        <f>'[28]25th'!D37</f>
        <v>1</v>
      </c>
      <c r="H67" s="134">
        <f>'[28]25th'!E37</f>
        <v>1</v>
      </c>
      <c r="I67" s="83">
        <f>'[28]25th'!F37</f>
        <v>11.5</v>
      </c>
      <c r="J67" s="58">
        <f>'[28]25th'!G37</f>
        <v>11.5</v>
      </c>
      <c r="K67" s="59">
        <f>'[28]25th'!H37</f>
        <v>11.5</v>
      </c>
      <c r="L67" s="122">
        <f>'[28]25th'!I37</f>
        <v>11.5</v>
      </c>
      <c r="M67" s="136" t="str">
        <f>'[28]25th'!J37</f>
        <v>N/A</v>
      </c>
      <c r="N67" s="23" t="str">
        <f>'[28]25th'!K37</f>
        <v>N/A</v>
      </c>
      <c r="O67" s="23" t="str">
        <f>'[28]25th'!L37</f>
        <v>N/A</v>
      </c>
      <c r="P67" s="138" t="str">
        <f>'[28]25th'!M37</f>
        <v>N/A</v>
      </c>
      <c r="Q67" s="207" t="s">
        <v>120</v>
      </c>
      <c r="R67" s="23" t="s">
        <v>120</v>
      </c>
      <c r="S67" s="138" t="s">
        <v>120</v>
      </c>
      <c r="T67" s="21" t="str">
        <f>'[28]25th'!N37</f>
        <v>G</v>
      </c>
      <c r="U67" s="65">
        <f>'[28]25th'!O37</f>
        <v>1</v>
      </c>
      <c r="V67" s="66">
        <f>'[28]25th'!P37</f>
        <v>1</v>
      </c>
      <c r="W67" s="67">
        <f>'[28]25th'!Q37</f>
        <v>1</v>
      </c>
      <c r="X67" s="134">
        <f>'[28]25th'!R37</f>
        <v>1</v>
      </c>
      <c r="Y67" s="83">
        <f>'[28]25th'!S37</f>
        <v>11.5</v>
      </c>
      <c r="Z67" s="58">
        <f>'[28]25th'!T37</f>
        <v>11.5</v>
      </c>
      <c r="AA67" s="20">
        <f>'[28]25th'!U37</f>
        <v>11.5</v>
      </c>
      <c r="AB67" s="130">
        <f>'[28]25th'!V37</f>
        <v>11.5</v>
      </c>
      <c r="AC67" s="136" t="str">
        <f>'[28]25th'!W37</f>
        <v>N/A</v>
      </c>
      <c r="AD67" s="23" t="str">
        <f>'[28]25th'!X37</f>
        <v>N/A</v>
      </c>
      <c r="AE67" s="23" t="str">
        <f>'[28]25th'!Y37</f>
        <v>N/A</v>
      </c>
      <c r="AF67" s="138" t="str">
        <f>'[28]25th'!Z37</f>
        <v>N/A</v>
      </c>
      <c r="AG67" s="207" t="s">
        <v>120</v>
      </c>
      <c r="AH67" s="138" t="s">
        <v>120</v>
      </c>
      <c r="AI67" s="21" t="str">
        <f>'[28]25th'!$AA$37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'[31]25th'!$E$17+'[31]25th'!$F$17</f>
        <v>1</v>
      </c>
      <c r="D72" s="227">
        <f>'[31]25th'!$H$17+'[31]25th'!$I$17</f>
        <v>1</v>
      </c>
      <c r="E72" s="87">
        <f>'[31]25th'!A3</f>
        <v>4</v>
      </c>
      <c r="F72" s="88">
        <f>'[31]25th'!B3</f>
        <v>3</v>
      </c>
      <c r="G72" s="89">
        <f>'[31]25th'!C3</f>
        <v>1</v>
      </c>
      <c r="H72" s="156">
        <f>'[31]25th'!D3</f>
        <v>1</v>
      </c>
      <c r="I72" s="52">
        <f>'[31]25th'!E3</f>
        <v>46</v>
      </c>
      <c r="J72" s="53">
        <f>'[31]25th'!F3</f>
        <v>34.5</v>
      </c>
      <c r="K72" s="54">
        <f>'[31]25th'!G3</f>
        <v>11.5</v>
      </c>
      <c r="L72" s="160">
        <f>'[31]25th'!H3</f>
        <v>11.5</v>
      </c>
      <c r="M72" s="146">
        <f>'[31]25th'!I3</f>
        <v>5</v>
      </c>
      <c r="N72" s="39">
        <f>'[31]25th'!$J$3</f>
        <v>6.666666666666667</v>
      </c>
      <c r="O72" s="38">
        <f>'[31]25th'!L3</f>
        <v>4</v>
      </c>
      <c r="P72" s="147">
        <f>'[31]25th'!M3</f>
        <v>5</v>
      </c>
      <c r="Q72" s="205" t="str">
        <f>IF(D72="","",IF(D72&gt;=C72,"J",IF(D72&lt;C72,"L")))</f>
        <v>J</v>
      </c>
      <c r="R72" s="90" t="str">
        <f>IF(J72="","",IF(J72&gt;=23,"J",IF(J72&lt;23,"L")))</f>
        <v>J</v>
      </c>
      <c r="S72" s="90" t="str">
        <f>IF(J72="","",IF(J72&gt;=I72-8,"J",IF(J72&lt;I72-8,"L")))</f>
        <v>L</v>
      </c>
      <c r="T72" s="68" t="str">
        <f>'[31]25th'!N3</f>
        <v>G</v>
      </c>
      <c r="U72" s="87">
        <f>'[31]25th'!O3</f>
        <v>3</v>
      </c>
      <c r="V72" s="88">
        <f>'[31]25th'!P3</f>
        <v>3</v>
      </c>
      <c r="W72" s="89">
        <f>'[31]25th'!Q3</f>
        <v>1</v>
      </c>
      <c r="X72" s="156">
        <f>'[31]25th'!R3</f>
        <v>1</v>
      </c>
      <c r="Y72" s="52">
        <f>'[31]25th'!S3</f>
        <v>34.5</v>
      </c>
      <c r="Z72" s="53">
        <f>'[31]25th'!T3</f>
        <v>34.5</v>
      </c>
      <c r="AA72" s="60">
        <f>'[31]25th'!U3</f>
        <v>11.5</v>
      </c>
      <c r="AB72" s="143">
        <f>'[31]25th'!V3</f>
        <v>11.5</v>
      </c>
      <c r="AC72" s="146">
        <f>'[31]25th'!W3</f>
        <v>6.666666666666667</v>
      </c>
      <c r="AD72" s="39">
        <f>'[31]25th'!X3</f>
        <v>6.666666666666667</v>
      </c>
      <c r="AE72" s="38">
        <f>'[31]25th'!Z3</f>
        <v>7.666666666666667</v>
      </c>
      <c r="AF72" s="147">
        <f>'[31]25th'!AA3</f>
        <v>5</v>
      </c>
      <c r="AG72" s="164" t="str">
        <f>IF(Z72="","",IF(Z72&gt;=23,"J",IF(Z72&lt;23,"L")))</f>
        <v>J</v>
      </c>
      <c r="AH72" s="90" t="str">
        <f>IF(Z72="","",IF(Z72&gt;=Y72-8,"J",IF(Z72&lt;Y72-8,"L")))</f>
        <v>J</v>
      </c>
      <c r="AI72" s="68" t="str">
        <f>'[31]25th'!$AB$3</f>
        <v>G</v>
      </c>
    </row>
    <row r="73" spans="1:35" ht="12" customHeight="1" x14ac:dyDescent="0.2">
      <c r="A73" s="444" t="s">
        <v>25</v>
      </c>
      <c r="B73" s="445"/>
      <c r="C73" s="220">
        <f>'[32]25th'!$E$17+'[32]25th'!$F$17</f>
        <v>0</v>
      </c>
      <c r="D73" s="228">
        <f>'[32]25th'!$H$17+'[32]25th'!$I$17</f>
        <v>0</v>
      </c>
      <c r="E73" s="62">
        <f>'[32]25th'!A3</f>
        <v>3</v>
      </c>
      <c r="F73" s="63">
        <f>'[32]25th'!B3</f>
        <v>3</v>
      </c>
      <c r="G73" s="64">
        <f>'[32]25th'!C3</f>
        <v>0.65</v>
      </c>
      <c r="H73" s="157">
        <f>'[32]25th'!D3</f>
        <v>0.65</v>
      </c>
      <c r="I73" s="55">
        <f>'[32]25th'!E3</f>
        <v>34.5</v>
      </c>
      <c r="J73" s="56">
        <f>'[32]25th'!F3</f>
        <v>34.5</v>
      </c>
      <c r="K73" s="57">
        <f>'[32]25th'!G3</f>
        <v>7.5</v>
      </c>
      <c r="L73" s="161">
        <f>'[32]25th'!H3</f>
        <v>7.5</v>
      </c>
      <c r="M73" s="148" t="str">
        <f>'[32]25th'!I3</f>
        <v>N/A</v>
      </c>
      <c r="N73" s="40" t="str">
        <f>'[32]25th'!J3</f>
        <v>N/A</v>
      </c>
      <c r="O73" s="40" t="str">
        <f>'[32]25th'!K3</f>
        <v>N/A</v>
      </c>
      <c r="P73" s="149" t="str">
        <f>'[32]25th'!L3</f>
        <v>N/A</v>
      </c>
      <c r="Q73" s="205" t="str">
        <f>IF(D73="","",IF(D73&gt;=C73,"J",IF(D73&lt;C73,"L")))</f>
        <v>J</v>
      </c>
      <c r="R73" s="90" t="str">
        <f>IF(J73="","",IF(E73=0,"J",IF(J73&gt;=23,"J",IF(J73&lt;23,"L"))))</f>
        <v>J</v>
      </c>
      <c r="S73" s="69" t="str">
        <f>IF(J73="","",IF(J73&gt;=I73-8,"J",IF(J73&lt;I73-8,"L")))</f>
        <v>J</v>
      </c>
      <c r="T73" s="15" t="str">
        <f>'[32]25th'!M3</f>
        <v>G</v>
      </c>
      <c r="U73" s="62">
        <f>'[32]25th'!N3</f>
        <v>0</v>
      </c>
      <c r="V73" s="63">
        <f>'[32]25th'!O3</f>
        <v>0</v>
      </c>
      <c r="W73" s="64">
        <f>'[32]25th'!P3</f>
        <v>0</v>
      </c>
      <c r="X73" s="157">
        <f>'[32]25th'!Q3</f>
        <v>0</v>
      </c>
      <c r="Y73" s="55">
        <f>'[32]25th'!R3</f>
        <v>0</v>
      </c>
      <c r="Z73" s="56">
        <f>'[32]25th'!S3</f>
        <v>0</v>
      </c>
      <c r="AA73" s="17">
        <f>'[32]25th'!T3</f>
        <v>0</v>
      </c>
      <c r="AB73" s="144">
        <f>'[32]25th'!U3</f>
        <v>0</v>
      </c>
      <c r="AC73" s="148" t="str">
        <f>'[32]25th'!V3</f>
        <v>N/A</v>
      </c>
      <c r="AD73" s="40" t="str">
        <f>'[32]25th'!W3</f>
        <v>N/A</v>
      </c>
      <c r="AE73" s="40" t="str">
        <f>'[32]25th'!X3</f>
        <v>N/A</v>
      </c>
      <c r="AF73" s="149" t="str">
        <f>'[32]25th'!Y3</f>
        <v>N/A</v>
      </c>
      <c r="AG73" s="166" t="s">
        <v>120</v>
      </c>
      <c r="AH73" s="75" t="s">
        <v>120</v>
      </c>
      <c r="AI73" s="15" t="str">
        <f>'[32]25th'!$Z$3</f>
        <v>Closed</v>
      </c>
    </row>
    <row r="74" spans="1:35" ht="12" customHeight="1" x14ac:dyDescent="0.2">
      <c r="A74" s="444" t="s">
        <v>45</v>
      </c>
      <c r="B74" s="445"/>
      <c r="C74" s="220"/>
      <c r="D74" s="228"/>
      <c r="E74" s="62">
        <f>'[33]25th'!A3</f>
        <v>6</v>
      </c>
      <c r="F74" s="63">
        <f>'[33]25th'!B3</f>
        <v>5</v>
      </c>
      <c r="G74" s="64">
        <f>'[33]25th'!C3</f>
        <v>0</v>
      </c>
      <c r="H74" s="157">
        <f>'[33]25th'!D3</f>
        <v>1</v>
      </c>
      <c r="I74" s="55">
        <f>'[33]25th'!E3</f>
        <v>69</v>
      </c>
      <c r="J74" s="56">
        <f>'[33]25th'!F3</f>
        <v>57.5</v>
      </c>
      <c r="K74" s="57">
        <f>'[33]25th'!G3</f>
        <v>0</v>
      </c>
      <c r="L74" s="161">
        <f>'[33]25th'!H3</f>
        <v>11.5</v>
      </c>
      <c r="M74" s="148" t="str">
        <f>'[33]25th'!I3</f>
        <v>N/A</v>
      </c>
      <c r="N74" s="40" t="str">
        <f>'[33]25th'!J3</f>
        <v>N/A</v>
      </c>
      <c r="O74" s="40" t="str">
        <f>'[33]25th'!K3</f>
        <v>N/A</v>
      </c>
      <c r="P74" s="149" t="str">
        <f>'[33]25th'!L3</f>
        <v>N/A</v>
      </c>
      <c r="Q74" s="166" t="s">
        <v>120</v>
      </c>
      <c r="R74" s="90" t="str">
        <f>IF(J74="","",IF(J74&gt;=23,"J",IF(J74&lt;23,"L")))</f>
        <v>J</v>
      </c>
      <c r="S74" s="69" t="str">
        <f>IF(J74="","",IF(J74&gt;=I74-8,"J",IF(J74&lt;I74-8,"L")))</f>
        <v>L</v>
      </c>
      <c r="T74" s="15" t="str">
        <f>'[33]25th'!M3</f>
        <v>A</v>
      </c>
      <c r="U74" s="62">
        <f>'[33]25th'!N3</f>
        <v>5</v>
      </c>
      <c r="V74" s="63">
        <f>'[33]25th'!O3</f>
        <v>5</v>
      </c>
      <c r="W74" s="64">
        <f>'[33]25th'!P3</f>
        <v>0</v>
      </c>
      <c r="X74" s="157">
        <f>'[33]25th'!Q3</f>
        <v>1</v>
      </c>
      <c r="Y74" s="55">
        <f>'[33]25th'!R3</f>
        <v>57.5</v>
      </c>
      <c r="Z74" s="56">
        <f>'[33]25th'!S3</f>
        <v>57.5</v>
      </c>
      <c r="AA74" s="17">
        <f>'[33]25th'!T3</f>
        <v>0</v>
      </c>
      <c r="AB74" s="144">
        <f>'[33]25th'!U3</f>
        <v>11.5</v>
      </c>
      <c r="AC74" s="148" t="str">
        <f>'[33]25th'!V3</f>
        <v>N/A</v>
      </c>
      <c r="AD74" s="40" t="str">
        <f>'[33]25th'!W3</f>
        <v>N/A</v>
      </c>
      <c r="AE74" s="40" t="str">
        <f>'[33]25th'!X3</f>
        <v>N/A</v>
      </c>
      <c r="AF74" s="149" t="str">
        <f>'[33]25th'!Y3</f>
        <v>N/A</v>
      </c>
      <c r="AG74" s="165" t="str">
        <f>IF(Z74="","",IF(Z74&gt;=23,"J",IF(Z74&lt;23,"L")))</f>
        <v>J</v>
      </c>
      <c r="AH74" s="69" t="str">
        <f>IF(Z74="","",IF(Z74&gt;=Y74-8,"J",IF(Z74&lt;Y74-8,"L")))</f>
        <v>J</v>
      </c>
      <c r="AI74" s="15" t="str">
        <f>'[33]25th'!$Z$3</f>
        <v>G</v>
      </c>
    </row>
    <row r="75" spans="1:35" ht="12" customHeight="1" x14ac:dyDescent="0.2">
      <c r="A75" s="444" t="s">
        <v>26</v>
      </c>
      <c r="B75" s="445"/>
      <c r="C75" s="220"/>
      <c r="D75" s="228"/>
      <c r="E75" s="62">
        <f>'[34]25th'!A3</f>
        <v>6</v>
      </c>
      <c r="F75" s="63">
        <f>'[34]25th'!B3</f>
        <v>6</v>
      </c>
      <c r="G75" s="64">
        <f>'[34]25th'!C3</f>
        <v>1</v>
      </c>
      <c r="H75" s="157">
        <f>'[34]25th'!D3</f>
        <v>1</v>
      </c>
      <c r="I75" s="55">
        <f>'[34]25th'!E3</f>
        <v>69</v>
      </c>
      <c r="J75" s="56">
        <f>'[34]25th'!F3</f>
        <v>69</v>
      </c>
      <c r="K75" s="57">
        <f>'[34]25th'!G3</f>
        <v>11.5</v>
      </c>
      <c r="L75" s="161">
        <f>'[34]25th'!H3</f>
        <v>11.5</v>
      </c>
      <c r="M75" s="148" t="str">
        <f>'[34]25th'!I3</f>
        <v>N/A</v>
      </c>
      <c r="N75" s="40" t="str">
        <f>'[34]25th'!J3</f>
        <v>N/A</v>
      </c>
      <c r="O75" s="40" t="str">
        <f>'[34]25th'!K3</f>
        <v>N/A</v>
      </c>
      <c r="P75" s="149" t="str">
        <f>'[34]25th'!L3</f>
        <v>N/A</v>
      </c>
      <c r="Q75" s="166" t="s">
        <v>120</v>
      </c>
      <c r="R75" s="90" t="str">
        <f>IF(J75="","",IF(J75&gt;=23,"J",IF(J75&lt;23,"L")))</f>
        <v>J</v>
      </c>
      <c r="S75" s="69" t="str">
        <f>IF(J75="","",IF(J75&gt;=I75-8,"J",IF(J75&lt;I75-8,"L")))</f>
        <v>J</v>
      </c>
      <c r="T75" s="15" t="str">
        <f>'[34]25th'!M3</f>
        <v>A</v>
      </c>
      <c r="U75" s="62">
        <f>'[34]25th'!N3</f>
        <v>6</v>
      </c>
      <c r="V75" s="63">
        <f>'[34]25th'!O3</f>
        <v>3</v>
      </c>
      <c r="W75" s="64">
        <f>'[34]25th'!P3</f>
        <v>1</v>
      </c>
      <c r="X75" s="157">
        <f>'[34]25th'!Q3</f>
        <v>1</v>
      </c>
      <c r="Y75" s="55">
        <f>'[34]25th'!R3</f>
        <v>69</v>
      </c>
      <c r="Z75" s="56">
        <f>'[34]25th'!S3</f>
        <v>34.5</v>
      </c>
      <c r="AA75" s="17">
        <f>'[34]25th'!T3</f>
        <v>11.5</v>
      </c>
      <c r="AB75" s="144">
        <f>'[34]25th'!U3</f>
        <v>11.5</v>
      </c>
      <c r="AC75" s="148" t="str">
        <f>'[34]25th'!V3</f>
        <v>N/A</v>
      </c>
      <c r="AD75" s="40" t="str">
        <f>'[34]25th'!W3</f>
        <v>N/A</v>
      </c>
      <c r="AE75" s="40" t="str">
        <f>'[34]25th'!X3</f>
        <v>N/A</v>
      </c>
      <c r="AF75" s="149" t="str">
        <f>'[34]25th'!Y3</f>
        <v>N/A</v>
      </c>
      <c r="AG75" s="165" t="str">
        <f>IF(Z75="","",IF(Z75&gt;=23,"J",IF(Z75&lt;23,"L")))</f>
        <v>J</v>
      </c>
      <c r="AH75" s="69" t="str">
        <f>IF(Z75="","",IF(Z75&gt;=Y75-8,"J",IF(Z75&lt;Y75-8,"L")))</f>
        <v>L</v>
      </c>
      <c r="AI75" s="15" t="str">
        <f>'[34]25th'!$Z$3</f>
        <v>R</v>
      </c>
    </row>
    <row r="76" spans="1:35" ht="12" customHeight="1" x14ac:dyDescent="0.2">
      <c r="A76" s="444" t="s">
        <v>27</v>
      </c>
      <c r="B76" s="445"/>
      <c r="C76" s="220"/>
      <c r="D76" s="228"/>
      <c r="E76" s="62">
        <f>'[35]25th'!A3</f>
        <v>0</v>
      </c>
      <c r="F76" s="63">
        <f>'[35]25th'!B3</f>
        <v>0</v>
      </c>
      <c r="G76" s="64">
        <f>'[35]25th'!C3</f>
        <v>2</v>
      </c>
      <c r="H76" s="157">
        <f>'[35]25th'!D3</f>
        <v>1</v>
      </c>
      <c r="I76" s="55">
        <f>'[35]25th'!E3</f>
        <v>0</v>
      </c>
      <c r="J76" s="56">
        <f>'[35]25th'!F3</f>
        <v>0</v>
      </c>
      <c r="K76" s="57">
        <f>'[35]25th'!G3</f>
        <v>23</v>
      </c>
      <c r="L76" s="161">
        <f>'[35]25th'!H3</f>
        <v>11.5</v>
      </c>
      <c r="M76" s="148" t="str">
        <f>'[35]25th'!I3</f>
        <v>N/A</v>
      </c>
      <c r="N76" s="40" t="str">
        <f>'[35]25th'!J3</f>
        <v>N/A</v>
      </c>
      <c r="O76" s="40" t="str">
        <f>'[35]25th'!K3</f>
        <v>N/A</v>
      </c>
      <c r="P76" s="149" t="str">
        <f>'[35]25th'!L3</f>
        <v>N/A</v>
      </c>
      <c r="Q76" s="183" t="s">
        <v>120</v>
      </c>
      <c r="R76" s="183" t="s">
        <v>120</v>
      </c>
      <c r="S76" s="75" t="s">
        <v>120</v>
      </c>
      <c r="T76" s="15" t="str">
        <f>'[35]25th'!M3</f>
        <v>G</v>
      </c>
      <c r="U76" s="62">
        <f>'[35]25th'!N3</f>
        <v>0</v>
      </c>
      <c r="V76" s="63">
        <f>'[35]25th'!O3</f>
        <v>0</v>
      </c>
      <c r="W76" s="64">
        <f>'[35]25th'!P3</f>
        <v>2</v>
      </c>
      <c r="X76" s="157">
        <f>'[35]25th'!Q3</f>
        <v>1</v>
      </c>
      <c r="Y76" s="55">
        <f>'[35]25th'!R3</f>
        <v>0</v>
      </c>
      <c r="Z76" s="56">
        <f>'[35]25th'!S3</f>
        <v>0</v>
      </c>
      <c r="AA76" s="17">
        <f>'[35]25th'!T3</f>
        <v>23</v>
      </c>
      <c r="AB76" s="144">
        <f>'[35]25th'!U3</f>
        <v>11.5</v>
      </c>
      <c r="AC76" s="148" t="str">
        <f>'[35]25th'!V3</f>
        <v>N/A</v>
      </c>
      <c r="AD76" s="40" t="str">
        <f>'[35]25th'!W3</f>
        <v>N/A</v>
      </c>
      <c r="AE76" s="40" t="str">
        <f>'[35]25th'!X3</f>
        <v>N/A</v>
      </c>
      <c r="AF76" s="149" t="str">
        <f>'[35]25th'!Y3</f>
        <v>N/A</v>
      </c>
      <c r="AG76" s="183" t="s">
        <v>120</v>
      </c>
      <c r="AH76" s="75" t="s">
        <v>120</v>
      </c>
      <c r="AI76" s="15" t="str">
        <f>'[35]25th'!$Z$3</f>
        <v>G</v>
      </c>
    </row>
    <row r="77" spans="1:35" ht="12" customHeight="1" x14ac:dyDescent="0.2">
      <c r="A77" s="444" t="s">
        <v>53</v>
      </c>
      <c r="B77" s="445"/>
      <c r="C77" s="220"/>
      <c r="D77" s="228"/>
      <c r="E77" s="62">
        <f>'[36]25th'!B97</f>
        <v>9</v>
      </c>
      <c r="F77" s="63">
        <f>'[36]25th'!C97</f>
        <v>9.9499999999999993</v>
      </c>
      <c r="G77" s="64">
        <f>'[36]25th'!D97</f>
        <v>2</v>
      </c>
      <c r="H77" s="157">
        <f>'[36]25th'!E97</f>
        <v>2</v>
      </c>
      <c r="I77" s="153">
        <f>'[36]25th'!F97</f>
        <v>99.5</v>
      </c>
      <c r="J77" s="19">
        <f>'[36]25th'!G97</f>
        <v>114.5</v>
      </c>
      <c r="K77" s="17">
        <f>'[36]25th'!H97</f>
        <v>23</v>
      </c>
      <c r="L77" s="145">
        <f>'[36]25th'!I97</f>
        <v>23</v>
      </c>
      <c r="M77" s="148" t="s">
        <v>120</v>
      </c>
      <c r="N77" s="40" t="s">
        <v>120</v>
      </c>
      <c r="O77" s="40" t="s">
        <v>120</v>
      </c>
      <c r="P77" s="149" t="s">
        <v>120</v>
      </c>
      <c r="Q77" s="183" t="s">
        <v>120</v>
      </c>
      <c r="R77" s="166" t="s">
        <v>120</v>
      </c>
      <c r="S77" s="75" t="s">
        <v>120</v>
      </c>
      <c r="T77" s="15" t="str">
        <f>'[36]25th'!J97</f>
        <v>G</v>
      </c>
      <c r="U77" s="62">
        <f>'[36]25th'!K97</f>
        <v>9</v>
      </c>
      <c r="V77" s="63">
        <f>'[36]25th'!L97</f>
        <v>10</v>
      </c>
      <c r="W77" s="64">
        <f>'[36]25th'!M97</f>
        <v>2</v>
      </c>
      <c r="X77" s="157">
        <f>'[36]25th'!N97</f>
        <v>2</v>
      </c>
      <c r="Y77" s="55">
        <f>'[36]25th'!O97</f>
        <v>103.5</v>
      </c>
      <c r="Z77" s="18">
        <f>'[36]25th'!P97</f>
        <v>115</v>
      </c>
      <c r="AA77" s="17">
        <f>'[36]25th'!Q97</f>
        <v>23</v>
      </c>
      <c r="AB77" s="145">
        <f>'[36]25th'!R97</f>
        <v>23</v>
      </c>
      <c r="AC77" s="148" t="s">
        <v>120</v>
      </c>
      <c r="AD77" s="40" t="s">
        <v>120</v>
      </c>
      <c r="AE77" s="40" t="s">
        <v>120</v>
      </c>
      <c r="AF77" s="149" t="s">
        <v>120</v>
      </c>
      <c r="AG77" s="166" t="s">
        <v>120</v>
      </c>
      <c r="AH77" s="75" t="s">
        <v>120</v>
      </c>
      <c r="AI77" s="15" t="str">
        <f>'[36]25th'!$S$97</f>
        <v>G</v>
      </c>
    </row>
    <row r="78" spans="1:35" ht="12" customHeight="1" x14ac:dyDescent="0.2">
      <c r="A78" s="444" t="s">
        <v>54</v>
      </c>
      <c r="B78" s="445"/>
      <c r="C78" s="220"/>
      <c r="D78" s="228"/>
      <c r="E78" s="62">
        <f>'[36]25th'!B98</f>
        <v>2</v>
      </c>
      <c r="F78" s="63">
        <f>'[36]25th'!C98</f>
        <v>2</v>
      </c>
      <c r="G78" s="64">
        <f>'[36]25th'!D98</f>
        <v>1</v>
      </c>
      <c r="H78" s="157">
        <f>'[36]25th'!E98</f>
        <v>1</v>
      </c>
      <c r="I78" s="153">
        <f>'[36]25th'!F98</f>
        <v>23</v>
      </c>
      <c r="J78" s="19">
        <f>'[36]25th'!G98</f>
        <v>23</v>
      </c>
      <c r="K78" s="17">
        <f>'[36]25th'!H98</f>
        <v>11.5</v>
      </c>
      <c r="L78" s="145">
        <f>'[36]25th'!I98</f>
        <v>11.5</v>
      </c>
      <c r="M78" s="148" t="s">
        <v>120</v>
      </c>
      <c r="N78" s="40" t="s">
        <v>120</v>
      </c>
      <c r="O78" s="40" t="s">
        <v>120</v>
      </c>
      <c r="P78" s="149" t="s">
        <v>120</v>
      </c>
      <c r="Q78" s="183" t="s">
        <v>120</v>
      </c>
      <c r="R78" s="166" t="s">
        <v>120</v>
      </c>
      <c r="S78" s="75" t="s">
        <v>120</v>
      </c>
      <c r="T78" s="15" t="str">
        <f>'[36]25th'!J98</f>
        <v>G</v>
      </c>
      <c r="U78" s="62">
        <f>'[36]25th'!K98</f>
        <v>2</v>
      </c>
      <c r="V78" s="63">
        <f>'[36]25th'!L98</f>
        <v>2</v>
      </c>
      <c r="W78" s="64">
        <f>'[36]25th'!M98</f>
        <v>1</v>
      </c>
      <c r="X78" s="157">
        <f>'[36]25th'!N98</f>
        <v>1</v>
      </c>
      <c r="Y78" s="55">
        <f>'[36]25th'!O98</f>
        <v>23</v>
      </c>
      <c r="Z78" s="18">
        <f>'[36]25th'!P98</f>
        <v>23</v>
      </c>
      <c r="AA78" s="17">
        <f>'[36]25th'!Q98</f>
        <v>11.5</v>
      </c>
      <c r="AB78" s="145">
        <f>'[36]25th'!R98</f>
        <v>11.5</v>
      </c>
      <c r="AC78" s="148" t="s">
        <v>120</v>
      </c>
      <c r="AD78" s="40" t="s">
        <v>120</v>
      </c>
      <c r="AE78" s="40" t="s">
        <v>120</v>
      </c>
      <c r="AF78" s="149" t="s">
        <v>120</v>
      </c>
      <c r="AG78" s="166" t="s">
        <v>120</v>
      </c>
      <c r="AH78" s="75" t="s">
        <v>120</v>
      </c>
      <c r="AI78" s="15" t="str">
        <f>'[36]25th'!$S$98</f>
        <v>G</v>
      </c>
    </row>
    <row r="79" spans="1:35" ht="12" customHeight="1" x14ac:dyDescent="0.2">
      <c r="A79" s="444" t="s">
        <v>55</v>
      </c>
      <c r="B79" s="445"/>
      <c r="C79" s="220"/>
      <c r="D79" s="228"/>
      <c r="E79" s="62">
        <f>'[36]25th'!B99</f>
        <v>2</v>
      </c>
      <c r="F79" s="63">
        <f>'[36]25th'!C99</f>
        <v>2</v>
      </c>
      <c r="G79" s="64">
        <f>'[36]25th'!D99</f>
        <v>1</v>
      </c>
      <c r="H79" s="157">
        <f>'[36]25th'!E99</f>
        <v>2</v>
      </c>
      <c r="I79" s="153">
        <f>'[36]25th'!F99</f>
        <v>23</v>
      </c>
      <c r="J79" s="19">
        <f>'[36]25th'!G99</f>
        <v>23</v>
      </c>
      <c r="K79" s="17">
        <f>'[36]25th'!H99</f>
        <v>11.5</v>
      </c>
      <c r="L79" s="145">
        <f>'[36]25th'!I99</f>
        <v>23</v>
      </c>
      <c r="M79" s="148" t="s">
        <v>120</v>
      </c>
      <c r="N79" s="40" t="s">
        <v>120</v>
      </c>
      <c r="O79" s="40" t="s">
        <v>120</v>
      </c>
      <c r="P79" s="149" t="s">
        <v>120</v>
      </c>
      <c r="Q79" s="183" t="s">
        <v>120</v>
      </c>
      <c r="R79" s="166" t="s">
        <v>120</v>
      </c>
      <c r="S79" s="75" t="s">
        <v>120</v>
      </c>
      <c r="T79" s="15" t="str">
        <f>'[36]25th'!J99</f>
        <v>G</v>
      </c>
      <c r="U79" s="62">
        <f>'[36]25th'!K99</f>
        <v>2</v>
      </c>
      <c r="V79" s="63">
        <f>'[36]25th'!L99</f>
        <v>2</v>
      </c>
      <c r="W79" s="64">
        <f>'[36]25th'!M99</f>
        <v>1</v>
      </c>
      <c r="X79" s="157">
        <f>'[36]25th'!N99</f>
        <v>1</v>
      </c>
      <c r="Y79" s="55">
        <f>'[36]25th'!O99</f>
        <v>23</v>
      </c>
      <c r="Z79" s="18">
        <f>'[36]25th'!P99</f>
        <v>23</v>
      </c>
      <c r="AA79" s="17">
        <f>'[36]25th'!Q99</f>
        <v>11.5</v>
      </c>
      <c r="AB79" s="145">
        <f>'[36]25th'!R99</f>
        <v>11.5</v>
      </c>
      <c r="AC79" s="148" t="s">
        <v>120</v>
      </c>
      <c r="AD79" s="40" t="s">
        <v>120</v>
      </c>
      <c r="AE79" s="40" t="s">
        <v>120</v>
      </c>
      <c r="AF79" s="149" t="s">
        <v>120</v>
      </c>
      <c r="AG79" s="166" t="s">
        <v>120</v>
      </c>
      <c r="AH79" s="75" t="s">
        <v>120</v>
      </c>
      <c r="AI79" s="15" t="str">
        <f>'[36]25th'!$S$99</f>
        <v>G</v>
      </c>
    </row>
    <row r="80" spans="1:35" ht="12" customHeight="1" x14ac:dyDescent="0.2">
      <c r="A80" s="444" t="s">
        <v>130</v>
      </c>
      <c r="B80" s="445"/>
      <c r="C80" s="220"/>
      <c r="D80" s="228"/>
      <c r="E80" s="62">
        <f>'[36]25th'!B100</f>
        <v>5</v>
      </c>
      <c r="F80" s="63">
        <f>'[36]25th'!C100</f>
        <v>5.3</v>
      </c>
      <c r="G80" s="64">
        <f>'[36]25th'!D100</f>
        <v>2</v>
      </c>
      <c r="H80" s="157">
        <f>'[36]25th'!E100</f>
        <v>1.9500000000000002</v>
      </c>
      <c r="I80" s="153">
        <f>'[36]25th'!F100</f>
        <v>57.5</v>
      </c>
      <c r="J80" s="19">
        <f>'[36]25th'!G100</f>
        <v>61</v>
      </c>
      <c r="K80" s="17">
        <f>'[36]25th'!H100</f>
        <v>23</v>
      </c>
      <c r="L80" s="145">
        <f>'[36]25th'!I100</f>
        <v>22.5</v>
      </c>
      <c r="M80" s="148" t="s">
        <v>120</v>
      </c>
      <c r="N80" s="40" t="s">
        <v>120</v>
      </c>
      <c r="O80" s="40" t="s">
        <v>120</v>
      </c>
      <c r="P80" s="149" t="s">
        <v>120</v>
      </c>
      <c r="Q80" s="183" t="s">
        <v>120</v>
      </c>
      <c r="R80" s="166" t="s">
        <v>120</v>
      </c>
      <c r="S80" s="75" t="s">
        <v>120</v>
      </c>
      <c r="T80" s="15" t="str">
        <f>'[36]25th'!J100</f>
        <v>G</v>
      </c>
      <c r="U80" s="62">
        <f>'[36]25th'!K100</f>
        <v>4</v>
      </c>
      <c r="V80" s="63">
        <f>'[36]25th'!L100</f>
        <v>4</v>
      </c>
      <c r="W80" s="64">
        <f>'[36]25th'!M100</f>
        <v>2</v>
      </c>
      <c r="X80" s="157">
        <f>'[36]25th'!N100</f>
        <v>1</v>
      </c>
      <c r="Y80" s="55">
        <f>'[36]25th'!O100</f>
        <v>46</v>
      </c>
      <c r="Z80" s="18">
        <f>'[36]25th'!P100</f>
        <v>46</v>
      </c>
      <c r="AA80" s="17">
        <f>'[36]25th'!Q100</f>
        <v>23</v>
      </c>
      <c r="AB80" s="145">
        <f>'[36]25th'!R100</f>
        <v>11.5</v>
      </c>
      <c r="AC80" s="148" t="s">
        <v>120</v>
      </c>
      <c r="AD80" s="40" t="s">
        <v>120</v>
      </c>
      <c r="AE80" s="40" t="s">
        <v>120</v>
      </c>
      <c r="AF80" s="149" t="s">
        <v>120</v>
      </c>
      <c r="AG80" s="166" t="s">
        <v>120</v>
      </c>
      <c r="AH80" s="75" t="s">
        <v>120</v>
      </c>
      <c r="AI80" s="15" t="str">
        <f>'[36]25th'!$S$100</f>
        <v>G</v>
      </c>
    </row>
    <row r="81" spans="1:35" ht="12" hidden="1" customHeight="1" x14ac:dyDescent="0.2">
      <c r="A81" s="444" t="s">
        <v>56</v>
      </c>
      <c r="B81" s="445"/>
      <c r="C81" s="220"/>
      <c r="D81" s="228"/>
      <c r="E81" s="62">
        <f>'[36]25th'!B101</f>
        <v>0</v>
      </c>
      <c r="F81" s="63">
        <f>'[36]25th'!C101</f>
        <v>0</v>
      </c>
      <c r="G81" s="64">
        <f>'[36]25th'!D101</f>
        <v>0</v>
      </c>
      <c r="H81" s="157">
        <f>'[36]25th'!E101</f>
        <v>0</v>
      </c>
      <c r="I81" s="153">
        <f>'[36]25th'!F101</f>
        <v>0</v>
      </c>
      <c r="J81" s="19">
        <f>'[36]25th'!G101</f>
        <v>0</v>
      </c>
      <c r="K81" s="17">
        <f>'[36]25th'!H101</f>
        <v>0</v>
      </c>
      <c r="L81" s="145">
        <f>'[36]25th'!I101</f>
        <v>0</v>
      </c>
      <c r="M81" s="148" t="s">
        <v>120</v>
      </c>
      <c r="N81" s="40" t="s">
        <v>120</v>
      </c>
      <c r="O81" s="40" t="s">
        <v>120</v>
      </c>
      <c r="P81" s="149" t="s">
        <v>120</v>
      </c>
      <c r="Q81" s="183" t="s">
        <v>120</v>
      </c>
      <c r="R81" s="166" t="s">
        <v>120</v>
      </c>
      <c r="S81" s="75" t="s">
        <v>120</v>
      </c>
      <c r="T81" s="15">
        <f>'[36]25th'!J101</f>
        <v>0</v>
      </c>
      <c r="U81" s="62">
        <f>'[36]25th'!K101</f>
        <v>0</v>
      </c>
      <c r="V81" s="63">
        <f>'[36]25th'!L101</f>
        <v>0</v>
      </c>
      <c r="W81" s="64">
        <f>'[36]25th'!M101</f>
        <v>0</v>
      </c>
      <c r="X81" s="157">
        <f>'[36]25th'!N101</f>
        <v>0</v>
      </c>
      <c r="Y81" s="55">
        <f>'[36]25th'!O101</f>
        <v>0</v>
      </c>
      <c r="Z81" s="18">
        <f>'[36]25th'!P101</f>
        <v>0</v>
      </c>
      <c r="AA81" s="17">
        <f>'[36]25th'!Q101</f>
        <v>0</v>
      </c>
      <c r="AB81" s="145">
        <f>'[36]25th'!R101</f>
        <v>0</v>
      </c>
      <c r="AC81" s="148" t="s">
        <v>120</v>
      </c>
      <c r="AD81" s="40" t="s">
        <v>120</v>
      </c>
      <c r="AE81" s="40" t="s">
        <v>120</v>
      </c>
      <c r="AF81" s="149" t="s">
        <v>120</v>
      </c>
      <c r="AG81" s="166" t="s">
        <v>120</v>
      </c>
      <c r="AH81" s="75" t="s">
        <v>120</v>
      </c>
      <c r="AI81" s="15">
        <f>'[36]25th'!$S$101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'[1]26th'!$E$17+'[1]26th'!$F$17+'[1]26th'!$G$17</f>
        <v>1</v>
      </c>
      <c r="D27" s="318">
        <f>'[1]26th'!$H$17+'[1]26th'!$I$17+'[1]26th'!$J$17</f>
        <v>0</v>
      </c>
      <c r="E27" s="14">
        <f>'[1]26th'!B3</f>
        <v>3</v>
      </c>
      <c r="F27" s="71">
        <f>'[1]26th'!C3</f>
        <v>2</v>
      </c>
      <c r="G27" s="16">
        <f>'[1]26th'!D3</f>
        <v>2</v>
      </c>
      <c r="H27" s="325">
        <f>'[1]26th'!E3</f>
        <v>2</v>
      </c>
      <c r="I27" s="81">
        <f>'[1]26th'!F3</f>
        <v>34.5</v>
      </c>
      <c r="J27" s="56">
        <f>'[1]26th'!G3</f>
        <v>23</v>
      </c>
      <c r="K27" s="57">
        <f>'[1]26th'!H3</f>
        <v>23</v>
      </c>
      <c r="L27" s="121">
        <f>'[1]26th'!I3</f>
        <v>23</v>
      </c>
      <c r="M27" s="150">
        <f>'[1]26th'!J3</f>
        <v>5</v>
      </c>
      <c r="N27" s="37">
        <f>'[1]26th'!K3</f>
        <v>7.5</v>
      </c>
      <c r="O27" s="36">
        <f>'[1]26th'!L3</f>
        <v>3</v>
      </c>
      <c r="P27" s="151">
        <f>'[1]26th'!M3</f>
        <v>3.75</v>
      </c>
      <c r="Q27" s="165" t="str">
        <f>IF(D27="","",IF(D27&gt;=C27,"J",IF(D27&lt;C27,"L")))</f>
        <v>L</v>
      </c>
      <c r="R27" s="69" t="str">
        <f t="shared" ref="R27:R53" si="0">IF(J27="","",IF(J27&gt;=23,"J",IF(J27&lt;23,"L")))</f>
        <v>J</v>
      </c>
      <c r="S27" s="69" t="str">
        <f t="shared" ref="S27:S37" si="1">IF(J27="","",IF(J27&gt;=I27-8,"J",IF(J27&lt;I27-8,"L")))</f>
        <v>L</v>
      </c>
      <c r="T27" s="15" t="str">
        <f>'[1]26th'!N3</f>
        <v>A</v>
      </c>
      <c r="U27" s="14">
        <f>'[1]26th'!O3</f>
        <v>3</v>
      </c>
      <c r="V27" s="71">
        <f>'[1]26th'!P3</f>
        <v>3</v>
      </c>
      <c r="W27" s="16">
        <f>'[1]26th'!Q3</f>
        <v>2</v>
      </c>
      <c r="X27" s="186">
        <f>'[1]26th'!R3</f>
        <v>2</v>
      </c>
      <c r="Y27" s="81">
        <f>'[1]26th'!S3</f>
        <v>34.5</v>
      </c>
      <c r="Z27" s="56">
        <f>'[1]26th'!T3</f>
        <v>34.5</v>
      </c>
      <c r="AA27" s="17">
        <f>'[1]26th'!U3</f>
        <v>23</v>
      </c>
      <c r="AB27" s="129">
        <f>'[1]26th'!V3</f>
        <v>23</v>
      </c>
      <c r="AC27" s="119">
        <f>'[1]26th'!W3</f>
        <v>5</v>
      </c>
      <c r="AD27" s="37">
        <f>'[1]26th'!X3</f>
        <v>5</v>
      </c>
      <c r="AE27" s="36">
        <f>'[1]26th'!Y3</f>
        <v>3</v>
      </c>
      <c r="AF27" s="124">
        <f>'[1]26th'!Z3</f>
        <v>3</v>
      </c>
      <c r="AG27" s="126" t="str">
        <f t="shared" ref="AG27:AG35" si="2">IF(Z27="","",IF(Z27&gt;=23,"J",IF(Z27&lt;23,"L")))</f>
        <v>J</v>
      </c>
      <c r="AH27" s="69" t="str">
        <f t="shared" ref="AH27:AH36" si="3">IF(Z27="","",IF(Z27&gt;=Y27-8,"J",IF(Z27&lt;Y27-8,"L")))</f>
        <v>J</v>
      </c>
      <c r="AI27" s="15" t="str">
        <f>'[1]26th'!$AA$3</f>
        <v>G</v>
      </c>
    </row>
    <row r="28" spans="1:35" ht="12" customHeight="1" x14ac:dyDescent="0.2">
      <c r="A28" s="450" t="s">
        <v>2</v>
      </c>
      <c r="B28" s="451"/>
      <c r="C28" s="217">
        <f>'[2]26th'!$E$17+'[2]26th'!$F$17+'[2]26th'!$G$17</f>
        <v>1</v>
      </c>
      <c r="D28" s="319">
        <f>'[2]26th'!$H$17+'[2]26th'!$I$17+'[2]26th'!$J$17</f>
        <v>0</v>
      </c>
      <c r="E28" s="14">
        <f>'[2]26th'!B3</f>
        <v>3</v>
      </c>
      <c r="F28" s="71">
        <f>'[2]26th'!C3</f>
        <v>3</v>
      </c>
      <c r="G28" s="16">
        <f>'[2]26th'!D3</f>
        <v>2</v>
      </c>
      <c r="H28" s="325">
        <f>'[2]26th'!E3</f>
        <v>2</v>
      </c>
      <c r="I28" s="81">
        <f>'[2]26th'!F3</f>
        <v>34.5</v>
      </c>
      <c r="J28" s="56">
        <f>'[2]26th'!G3</f>
        <v>34.5</v>
      </c>
      <c r="K28" s="57">
        <f>'[2]26th'!H3</f>
        <v>23</v>
      </c>
      <c r="L28" s="121">
        <f>'[2]26th'!I3</f>
        <v>23</v>
      </c>
      <c r="M28" s="150">
        <f>'[2]26th'!J3</f>
        <v>5</v>
      </c>
      <c r="N28" s="37">
        <f>'[2]26th'!K3</f>
        <v>5</v>
      </c>
      <c r="O28" s="36">
        <f>'[2]26th'!L3</f>
        <v>3</v>
      </c>
      <c r="P28" s="151">
        <f>'[2]26th'!M3</f>
        <v>3</v>
      </c>
      <c r="Q28" s="165" t="str">
        <f t="shared" ref="Q28:Q53" si="4">IF(D28="","",IF(D28&gt;=C28,"J",IF(D28&lt;C28,"L")))</f>
        <v>L</v>
      </c>
      <c r="R28" s="69" t="str">
        <f t="shared" si="0"/>
        <v>J</v>
      </c>
      <c r="S28" s="69" t="str">
        <f t="shared" si="1"/>
        <v>J</v>
      </c>
      <c r="T28" s="15" t="str">
        <f>'[2]26th'!N3</f>
        <v>A</v>
      </c>
      <c r="U28" s="14">
        <f>'[2]26th'!O3</f>
        <v>3</v>
      </c>
      <c r="V28" s="71">
        <f>'[2]26th'!P3</f>
        <v>3</v>
      </c>
      <c r="W28" s="16">
        <f>'[2]26th'!Q3</f>
        <v>2</v>
      </c>
      <c r="X28" s="186">
        <f>'[2]26th'!R3</f>
        <v>2</v>
      </c>
      <c r="Y28" s="81">
        <f>'[2]26th'!S3</f>
        <v>34.5</v>
      </c>
      <c r="Z28" s="56">
        <f>'[2]26th'!T3</f>
        <v>34.5</v>
      </c>
      <c r="AA28" s="17">
        <f>'[2]26th'!U3</f>
        <v>23</v>
      </c>
      <c r="AB28" s="129">
        <f>'[2]26th'!V3</f>
        <v>23</v>
      </c>
      <c r="AC28" s="119">
        <f>'[2]26th'!W3</f>
        <v>5</v>
      </c>
      <c r="AD28" s="37">
        <f>'[2]26th'!X3</f>
        <v>5</v>
      </c>
      <c r="AE28" s="36">
        <f>'[2]26th'!Y3</f>
        <v>3</v>
      </c>
      <c r="AF28" s="124">
        <f>'[2]26th'!Z3</f>
        <v>3</v>
      </c>
      <c r="AG28" s="126" t="str">
        <f t="shared" si="2"/>
        <v>J</v>
      </c>
      <c r="AH28" s="69" t="str">
        <f t="shared" si="3"/>
        <v>J</v>
      </c>
      <c r="AI28" s="15" t="str">
        <f>'[2]26th'!$AA$3</f>
        <v>G</v>
      </c>
    </row>
    <row r="29" spans="1:35" ht="12" customHeight="1" x14ac:dyDescent="0.2">
      <c r="A29" s="450" t="s">
        <v>3</v>
      </c>
      <c r="B29" s="451"/>
      <c r="C29" s="217">
        <f>'[3]26th'!$E$17+'[3]26th'!$F$17+'[3]26th'!$G$17</f>
        <v>1</v>
      </c>
      <c r="D29" s="319">
        <f>'[3]26th'!$H$17+'[3]26th'!$I$17+'[3]26th'!$J$17</f>
        <v>0</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4"/>
        <v>L</v>
      </c>
      <c r="R29" s="69" t="str">
        <f t="shared" si="0"/>
        <v>J</v>
      </c>
      <c r="S29" s="69" t="str">
        <f t="shared" si="1"/>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450" t="s">
        <v>119</v>
      </c>
      <c r="B30" s="451"/>
      <c r="C30" s="217">
        <f>'[4]26th'!$E$17+'[4]26th'!$F$17+'[4]26th'!$G$17</f>
        <v>1</v>
      </c>
      <c r="D30" s="319">
        <f>'[4]26th'!$H$17+'[4]26th'!$I$17+'[4]26th'!$J$17</f>
        <v>1</v>
      </c>
      <c r="E30" s="14">
        <f>'[4]26th'!B3</f>
        <v>7</v>
      </c>
      <c r="F30" s="71">
        <f>'[4]26th'!C3</f>
        <v>5</v>
      </c>
      <c r="G30" s="16">
        <f>'[4]26th'!D3</f>
        <v>7</v>
      </c>
      <c r="H30" s="325">
        <f>'[4]26th'!E3</f>
        <v>7</v>
      </c>
      <c r="I30" s="81">
        <f>'[4]26th'!F3</f>
        <v>80.5</v>
      </c>
      <c r="J30" s="56">
        <f>'[4]26th'!G3</f>
        <v>57.5</v>
      </c>
      <c r="K30" s="57">
        <f>'[4]26th'!H3</f>
        <v>80.5</v>
      </c>
      <c r="L30" s="121">
        <f>'[4]26th'!I3</f>
        <v>80.5</v>
      </c>
      <c r="M30" s="150">
        <f>'[4]26th'!J3</f>
        <v>5.1428571428571432</v>
      </c>
      <c r="N30" s="37">
        <f>'[4]26th'!K3</f>
        <v>7.2</v>
      </c>
      <c r="O30" s="36">
        <f>'[4]26th'!L3</f>
        <v>2.5714285714285716</v>
      </c>
      <c r="P30" s="151">
        <f>'[4]26th'!M3</f>
        <v>3</v>
      </c>
      <c r="Q30" s="165" t="str">
        <f t="shared" si="4"/>
        <v>J</v>
      </c>
      <c r="R30" s="69" t="str">
        <f t="shared" si="0"/>
        <v>J</v>
      </c>
      <c r="S30" s="69" t="str">
        <f t="shared" si="1"/>
        <v>L</v>
      </c>
      <c r="T30" s="15" t="str">
        <f>'[4]26th'!N3</f>
        <v>A</v>
      </c>
      <c r="U30" s="14">
        <f>'[4]26th'!O3</f>
        <v>7</v>
      </c>
      <c r="V30" s="71">
        <f>'[4]26th'!P3</f>
        <v>7</v>
      </c>
      <c r="W30" s="16">
        <f>'[4]26th'!Q3</f>
        <v>3</v>
      </c>
      <c r="X30" s="186">
        <f>'[4]26th'!R3</f>
        <v>3</v>
      </c>
      <c r="Y30" s="81">
        <f>'[4]26th'!S3</f>
        <v>80.5</v>
      </c>
      <c r="Z30" s="56">
        <f>'[4]26th'!T3</f>
        <v>80.5</v>
      </c>
      <c r="AA30" s="17">
        <f>'[4]26th'!U3</f>
        <v>34.5</v>
      </c>
      <c r="AB30" s="129">
        <f>'[4]26th'!V3</f>
        <v>34.5</v>
      </c>
      <c r="AC30" s="119">
        <f>'[4]26th'!W3</f>
        <v>5.1428571428571432</v>
      </c>
      <c r="AD30" s="37">
        <f>'[4]26th'!X3</f>
        <v>5.1428571428571432</v>
      </c>
      <c r="AE30" s="36">
        <f>'[4]26th'!Y3</f>
        <v>3.6</v>
      </c>
      <c r="AF30" s="124">
        <f>'[4]26th'!Z3</f>
        <v>3.6</v>
      </c>
      <c r="AG30" s="126" t="str">
        <f t="shared" si="2"/>
        <v>J</v>
      </c>
      <c r="AH30" s="69" t="str">
        <f t="shared" si="3"/>
        <v>J</v>
      </c>
      <c r="AI30" s="15" t="str">
        <f>'[4]26th'!$AA$3</f>
        <v>G</v>
      </c>
    </row>
    <row r="31" spans="1:35" ht="12" customHeight="1" x14ac:dyDescent="0.2">
      <c r="A31" s="450" t="s">
        <v>121</v>
      </c>
      <c r="B31" s="451"/>
      <c r="C31" s="217">
        <f>'[5]26th'!$E$17+'[5]26th'!$F$17+'[5]26th'!$G$17</f>
        <v>1</v>
      </c>
      <c r="D31" s="319">
        <f>'[5]26th'!$H$17+'[5]26th'!$I$17+'[5]26th'!$J$17</f>
        <v>1</v>
      </c>
      <c r="E31" s="14">
        <f>'[5]26th'!B3</f>
        <v>6</v>
      </c>
      <c r="F31" s="71">
        <f>'[5]26th'!C3</f>
        <v>5</v>
      </c>
      <c r="G31" s="16">
        <f>'[5]26th'!D3</f>
        <v>2</v>
      </c>
      <c r="H31" s="325">
        <f>'[5]26th'!E3</f>
        <v>2</v>
      </c>
      <c r="I31" s="81">
        <f>'[5]26th'!F3</f>
        <v>69</v>
      </c>
      <c r="J31" s="56">
        <f>'[5]26th'!G3</f>
        <v>57.5</v>
      </c>
      <c r="K31" s="57">
        <f>'[5]26th'!H3</f>
        <v>23</v>
      </c>
      <c r="L31" s="121">
        <f>'[5]26th'!I3</f>
        <v>23</v>
      </c>
      <c r="M31" s="150">
        <f>'[5]26th'!J3</f>
        <v>4</v>
      </c>
      <c r="N31" s="37">
        <f>'[5]26th'!K3</f>
        <v>4.8</v>
      </c>
      <c r="O31" s="36">
        <f>'[5]26th'!L3</f>
        <v>3</v>
      </c>
      <c r="P31" s="151">
        <f>'[5]26th'!M3</f>
        <v>3.4285714285714284</v>
      </c>
      <c r="Q31" s="165" t="str">
        <f t="shared" si="4"/>
        <v>J</v>
      </c>
      <c r="R31" s="69" t="str">
        <f t="shared" si="0"/>
        <v>J</v>
      </c>
      <c r="S31" s="69" t="str">
        <f t="shared" si="1"/>
        <v>L</v>
      </c>
      <c r="T31" s="15" t="str">
        <f>'[5]26th'!N3</f>
        <v>A</v>
      </c>
      <c r="U31" s="14">
        <f>'[5]26th'!O3</f>
        <v>5</v>
      </c>
      <c r="V31" s="71">
        <f>'[5]26th'!P3</f>
        <v>5</v>
      </c>
      <c r="W31" s="16">
        <f>'[5]26th'!Q3</f>
        <v>1</v>
      </c>
      <c r="X31" s="186">
        <f>'[5]26th'!R3</f>
        <v>1</v>
      </c>
      <c r="Y31" s="81">
        <f>'[5]26th'!S3</f>
        <v>57.5</v>
      </c>
      <c r="Z31" s="56">
        <f>'[5]26th'!T3</f>
        <v>57.5</v>
      </c>
      <c r="AA31" s="17">
        <f>'[5]26th'!U3</f>
        <v>11.5</v>
      </c>
      <c r="AB31" s="129">
        <f>'[5]26th'!V3</f>
        <v>11.5</v>
      </c>
      <c r="AC31" s="119">
        <f>'[5]26th'!W3</f>
        <v>4.8</v>
      </c>
      <c r="AD31" s="37">
        <f>'[5]26th'!X3</f>
        <v>4.8</v>
      </c>
      <c r="AE31" s="36">
        <f>'[5]26th'!Y3</f>
        <v>4</v>
      </c>
      <c r="AF31" s="124">
        <f>'[5]26th'!Z3</f>
        <v>4</v>
      </c>
      <c r="AG31" s="126" t="str">
        <f t="shared" si="2"/>
        <v>J</v>
      </c>
      <c r="AH31" s="69" t="str">
        <f t="shared" si="3"/>
        <v>J</v>
      </c>
      <c r="AI31" s="15" t="str">
        <f>'[5]26th'!$AA$3</f>
        <v>G</v>
      </c>
    </row>
    <row r="32" spans="1:35" ht="12" customHeight="1" x14ac:dyDescent="0.2">
      <c r="A32" s="563" t="s">
        <v>129</v>
      </c>
      <c r="B32" s="564"/>
      <c r="C32" s="217">
        <v>1</v>
      </c>
      <c r="D32" s="319">
        <v>0</v>
      </c>
      <c r="E32" s="14">
        <f>'[6]26th'!B3</f>
        <v>2</v>
      </c>
      <c r="F32" s="315">
        <f>'[6]26th'!C3</f>
        <v>1.3</v>
      </c>
      <c r="G32" s="16">
        <f>'[6]26th'!D3</f>
        <v>3</v>
      </c>
      <c r="H32" s="314">
        <f>'[6]26th'!E3</f>
        <v>1.9500000000000002</v>
      </c>
      <c r="I32" s="81">
        <f>'[6]26th'!F3</f>
        <v>23</v>
      </c>
      <c r="J32" s="56">
        <f>'[6]26th'!G3</f>
        <v>15</v>
      </c>
      <c r="K32" s="17">
        <f>'[6]26th'!H3</f>
        <v>34.5</v>
      </c>
      <c r="L32" s="129">
        <f>'[6]26th'!I3</f>
        <v>22.5</v>
      </c>
      <c r="M32" s="150">
        <f>'[6]26th'!J3</f>
        <v>0</v>
      </c>
      <c r="N32" s="72">
        <f>'[6]26th'!K3</f>
        <v>0</v>
      </c>
      <c r="O32" s="36">
        <f>'[6]26th'!L3</f>
        <v>0</v>
      </c>
      <c r="P32" s="187">
        <f>'[6]26th'!M3</f>
        <v>0</v>
      </c>
      <c r="Q32" s="165" t="str">
        <f>IF(D32="","",IF(D32&gt;=C32,"J",IF(D32&lt;C32,"L")))</f>
        <v>L</v>
      </c>
      <c r="R32" s="69" t="str">
        <f>IF(J32="","",IF(J32&gt;=23,"J",IF(J32&lt;23,"L")))</f>
        <v>L</v>
      </c>
      <c r="S32" s="69" t="str">
        <f t="shared" si="1"/>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450" t="s">
        <v>5</v>
      </c>
      <c r="B33" s="451"/>
      <c r="C33" s="217">
        <f>'[7]26th'!$E$17+'[7]26th'!$F$17+'[7]26th'!$G$17</f>
        <v>1</v>
      </c>
      <c r="D33" s="319">
        <f>'[7]26th'!$H$17+'[7]26th'!$I$17+'[7]26th'!$J$17</f>
        <v>0</v>
      </c>
      <c r="E33" s="14">
        <f>'[7]26th'!B3</f>
        <v>6</v>
      </c>
      <c r="F33" s="71">
        <f>'[7]26th'!C3</f>
        <v>4</v>
      </c>
      <c r="G33" s="16">
        <f>'[7]26th'!D3</f>
        <v>2</v>
      </c>
      <c r="H33" s="325">
        <f>'[7]26th'!E3</f>
        <v>2</v>
      </c>
      <c r="I33" s="81">
        <f>'[7]26th'!F3</f>
        <v>69</v>
      </c>
      <c r="J33" s="56">
        <f>'[7]26th'!G3</f>
        <v>46</v>
      </c>
      <c r="K33" s="57">
        <f>'[7]26th'!H3</f>
        <v>23</v>
      </c>
      <c r="L33" s="121">
        <f>'[7]26th'!I3</f>
        <v>23</v>
      </c>
      <c r="M33" s="263" t="str">
        <f>'[7]26th'!J3</f>
        <v>N/A</v>
      </c>
      <c r="N33" s="264" t="str">
        <f>'[7]26th'!K3</f>
        <v>N/A</v>
      </c>
      <c r="O33" s="264" t="str">
        <f>'[7]26th'!L3</f>
        <v>N/A</v>
      </c>
      <c r="P33" s="266" t="str">
        <f>'[7]26th'!M3</f>
        <v>N/A</v>
      </c>
      <c r="Q33" s="165" t="str">
        <f t="shared" si="4"/>
        <v>L</v>
      </c>
      <c r="R33" s="69" t="str">
        <f t="shared" si="0"/>
        <v>J</v>
      </c>
      <c r="S33" s="69" t="str">
        <f t="shared" si="1"/>
        <v>L</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2"/>
        <v>J</v>
      </c>
      <c r="AH33" s="69" t="str">
        <f t="shared" si="3"/>
        <v>J</v>
      </c>
      <c r="AI33" s="15" t="str">
        <f>'[7]26th'!$AA$3</f>
        <v>G</v>
      </c>
    </row>
    <row r="34" spans="1:36" ht="12" customHeight="1" x14ac:dyDescent="0.2">
      <c r="A34" s="450" t="s">
        <v>8</v>
      </c>
      <c r="B34" s="451"/>
      <c r="C34" s="217"/>
      <c r="D34" s="319"/>
      <c r="E34" s="14">
        <f>'[8]26th'!B3</f>
        <v>16</v>
      </c>
      <c r="F34" s="71">
        <f>'[8]26th'!C3</f>
        <v>16</v>
      </c>
      <c r="G34" s="16">
        <f>'[8]26th'!D3</f>
        <v>7</v>
      </c>
      <c r="H34" s="325">
        <f>'[8]26th'!E3</f>
        <v>6</v>
      </c>
      <c r="I34" s="81">
        <f>'[8]26th'!F3</f>
        <v>184</v>
      </c>
      <c r="J34" s="56">
        <f>'[8]26th'!G3</f>
        <v>184</v>
      </c>
      <c r="K34" s="57">
        <f>'[8]26th'!H3</f>
        <v>80.5</v>
      </c>
      <c r="L34" s="121">
        <f>'[8]26th'!I3</f>
        <v>69</v>
      </c>
      <c r="M34" s="263" t="str">
        <f>'[8]26th'!J3</f>
        <v>N/A</v>
      </c>
      <c r="N34" s="264" t="str">
        <f>'[8]26th'!K3</f>
        <v>N/A</v>
      </c>
      <c r="O34" s="264" t="str">
        <f>'[8]26th'!L3</f>
        <v>N/A</v>
      </c>
      <c r="P34" s="266" t="str">
        <f>'[8]26th'!M3</f>
        <v>N/A</v>
      </c>
      <c r="Q34" s="340" t="s">
        <v>120</v>
      </c>
      <c r="R34" s="69" t="str">
        <f t="shared" si="0"/>
        <v>J</v>
      </c>
      <c r="S34" s="69" t="str">
        <f t="shared" si="1"/>
        <v>J</v>
      </c>
      <c r="T34" s="15" t="str">
        <f>'[8]26th'!N3</f>
        <v>G</v>
      </c>
      <c r="U34" s="14">
        <f>'[8]26th'!O3</f>
        <v>15</v>
      </c>
      <c r="V34" s="71">
        <f>'[8]26th'!P3</f>
        <v>15</v>
      </c>
      <c r="W34" s="16">
        <f>'[8]26th'!Q3</f>
        <v>5</v>
      </c>
      <c r="X34" s="186">
        <f>'[8]26th'!R3</f>
        <v>4</v>
      </c>
      <c r="Y34" s="81">
        <f>'[8]26th'!S3</f>
        <v>172.5</v>
      </c>
      <c r="Z34" s="56">
        <f>'[8]26th'!T3</f>
        <v>172.5</v>
      </c>
      <c r="AA34" s="17">
        <f>'[8]26th'!U3</f>
        <v>57.5</v>
      </c>
      <c r="AB34" s="214">
        <f>'[8]26th'!V3</f>
        <v>46</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6</v>
      </c>
      <c r="F35" s="301">
        <f>'[9]26th'!C3</f>
        <v>4</v>
      </c>
      <c r="G35" s="16">
        <f>'[9]26th'!D3</f>
        <v>2</v>
      </c>
      <c r="H35" s="327">
        <f>'[9]26th'!E3</f>
        <v>3</v>
      </c>
      <c r="I35" s="14">
        <f>'[9]26th'!F3</f>
        <v>69</v>
      </c>
      <c r="J35" s="301">
        <f>'[9]26th'!G3</f>
        <v>46</v>
      </c>
      <c r="K35" s="16">
        <f>'[9]26th'!H3</f>
        <v>23</v>
      </c>
      <c r="L35" s="304">
        <f>'[9]26th'!I3</f>
        <v>34.5</v>
      </c>
      <c r="M35" s="14" t="str">
        <f>'[9]26th'!J3</f>
        <v>N/A</v>
      </c>
      <c r="N35" s="16" t="str">
        <f>'[9]26th'!K3</f>
        <v>N/A</v>
      </c>
      <c r="O35" s="16" t="str">
        <f>'[9]26th'!L3</f>
        <v>N/A</v>
      </c>
      <c r="P35" s="323" t="str">
        <f>'[9]26th'!M3</f>
        <v>N/A</v>
      </c>
      <c r="Q35" s="340" t="s">
        <v>120</v>
      </c>
      <c r="R35" s="69" t="str">
        <f t="shared" si="0"/>
        <v>J</v>
      </c>
      <c r="S35" s="69" t="str">
        <f t="shared" si="1"/>
        <v>L</v>
      </c>
      <c r="T35" s="323" t="str">
        <f>'[9]26th'!N3</f>
        <v>G</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450" t="s">
        <v>67</v>
      </c>
      <c r="B36" s="451"/>
      <c r="C36" s="217"/>
      <c r="D36" s="319"/>
      <c r="E36" s="14">
        <f>'[10]26th'!B3</f>
        <v>5</v>
      </c>
      <c r="F36" s="71">
        <f>'[10]26th'!C3</f>
        <v>5</v>
      </c>
      <c r="G36" s="16">
        <f>'[10]26th'!D3</f>
        <v>1</v>
      </c>
      <c r="H36" s="325">
        <f>'[10]26th'!E3</f>
        <v>0</v>
      </c>
      <c r="I36" s="81">
        <f>'[10]26th'!F3</f>
        <v>53.5</v>
      </c>
      <c r="J36" s="56">
        <f>'[10]26th'!G3</f>
        <v>53.5</v>
      </c>
      <c r="K36" s="57">
        <f>'[10]26th'!H3</f>
        <v>11.5</v>
      </c>
      <c r="L36" s="121">
        <f>'[10]26th'!I3</f>
        <v>0</v>
      </c>
      <c r="M36" s="263" t="str">
        <f>'[10]26th'!J3</f>
        <v>N/A</v>
      </c>
      <c r="N36" s="264" t="str">
        <f>'[10]26th'!K3</f>
        <v>N/A</v>
      </c>
      <c r="O36" s="264" t="str">
        <f>'[10]26th'!L3</f>
        <v>N/A</v>
      </c>
      <c r="P36" s="266" t="str">
        <f>'[10]26th'!M3</f>
        <v>N/A</v>
      </c>
      <c r="Q36" s="340" t="s">
        <v>120</v>
      </c>
      <c r="R36" s="69" t="str">
        <f t="shared" si="0"/>
        <v>J</v>
      </c>
      <c r="S36" s="69" t="str">
        <f t="shared" si="1"/>
        <v>J</v>
      </c>
      <c r="T36" s="15" t="str">
        <f>'[10]26th'!N3</f>
        <v>G</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448" t="s">
        <v>9</v>
      </c>
      <c r="B37" s="449"/>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t="str">
        <f>'[11]26th'!$AA$3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'[12]26th'!$E$17+'[12]26th'!$F$17+'[12]26th'!$G$17</f>
        <v>1</v>
      </c>
      <c r="D42" s="291">
        <f>'[12]26th'!$H$17+'[12]26th'!$I$17+'[12]26th'!$J$17</f>
        <v>1</v>
      </c>
      <c r="E42" s="14">
        <f>'[12]26th'!B3</f>
        <v>3</v>
      </c>
      <c r="F42" s="71">
        <f>'[12]26th'!C3</f>
        <v>2</v>
      </c>
      <c r="G42" s="16">
        <f>'[12]26th'!D3</f>
        <v>2</v>
      </c>
      <c r="H42" s="186">
        <f>'[12]26th'!E3</f>
        <v>2</v>
      </c>
      <c r="I42" s="81">
        <f>'[12]26th'!F3</f>
        <v>34.5</v>
      </c>
      <c r="J42" s="56">
        <f>'[12]26th'!G3</f>
        <v>23</v>
      </c>
      <c r="K42" s="57">
        <f>'[12]26th'!H3</f>
        <v>23</v>
      </c>
      <c r="L42" s="161">
        <f>'[12]26th'!I3</f>
        <v>23</v>
      </c>
      <c r="M42" s="150">
        <f>'[12]26th'!J3</f>
        <v>6</v>
      </c>
      <c r="N42" s="37">
        <f>'[12]26th'!K3</f>
        <v>9</v>
      </c>
      <c r="O42" s="36">
        <f>'[12]26th'!L3</f>
        <v>3.6</v>
      </c>
      <c r="P42" s="124">
        <f>'[12]26th'!M3</f>
        <v>4.5</v>
      </c>
      <c r="Q42" s="289" t="str">
        <f>IF(D42="","",IF(D42&gt;=C42,"J",IF(D42&lt;C42,"L")))</f>
        <v>J</v>
      </c>
      <c r="R42" s="184" t="str">
        <f>IF(J42="","",IF(J42&gt;=23,"J",IF(J42&lt;23,"L")))</f>
        <v>J</v>
      </c>
      <c r="S42" s="184" t="str">
        <f t="shared" ref="S42:S53" si="5">IF(J42="","",IF(J42&gt;=I42-8,"J",IF(J42&lt;I42-8,"L")))</f>
        <v>L</v>
      </c>
      <c r="T42" s="185" t="str">
        <f>'[12]26th'!N3</f>
        <v>A</v>
      </c>
      <c r="U42" s="14">
        <f>'[12]26th'!O3</f>
        <v>3</v>
      </c>
      <c r="V42" s="71">
        <f>'[12]26th'!P3</f>
        <v>3</v>
      </c>
      <c r="W42" s="16">
        <f>'[12]26th'!Q3</f>
        <v>1</v>
      </c>
      <c r="X42" s="186">
        <f>'[12]26th'!R3</f>
        <v>2</v>
      </c>
      <c r="Y42" s="55">
        <f>'[12]26th'!S3</f>
        <v>34.5</v>
      </c>
      <c r="Z42" s="56">
        <f>'[12]26th'!T3</f>
        <v>34.5</v>
      </c>
      <c r="AA42" s="17">
        <f>'[12]26th'!U3</f>
        <v>11.5</v>
      </c>
      <c r="AB42" s="129">
        <f>'[12]26th'!V3</f>
        <v>23</v>
      </c>
      <c r="AC42" s="150">
        <f>'[12]26th'!W3</f>
        <v>6</v>
      </c>
      <c r="AD42" s="37">
        <f>'[12]26th'!X3</f>
        <v>6</v>
      </c>
      <c r="AE42" s="36">
        <f>'[12]26th'!Y3</f>
        <v>4.5</v>
      </c>
      <c r="AF42" s="151">
        <f>'[12]26th'!Z3</f>
        <v>3.6</v>
      </c>
      <c r="AG42" s="165" t="str">
        <f t="shared" ref="AG42:AG53" si="6">IF(Z42="","",IF(Z42&gt;=23,"J",IF(Z42&lt;23,"L")))</f>
        <v>J</v>
      </c>
      <c r="AH42" s="69" t="str">
        <f t="shared" ref="AH42:AH53" si="7">IF(Z42="","",IF(Z42&gt;=Y42-8,"J",IF(Z42&lt;Y42-8,"L")))</f>
        <v>J</v>
      </c>
      <c r="AI42" s="15" t="str">
        <f>'[12]26th'!$AA$3</f>
        <v>G</v>
      </c>
    </row>
    <row r="43" spans="1:36" ht="12" customHeight="1" x14ac:dyDescent="0.2">
      <c r="A43" s="450" t="s">
        <v>6</v>
      </c>
      <c r="B43" s="451"/>
      <c r="C43" s="217">
        <f>'[13]26th'!$E$17+'[13]26th'!$F$17+'[13]26th'!$G$17</f>
        <v>1</v>
      </c>
      <c r="D43" s="254">
        <f>'[13]26th'!$H$17+'[13]26th'!$I$17+'[13]26th'!$J$17</f>
        <v>1</v>
      </c>
      <c r="E43" s="14">
        <f>'[13]26th'!B3</f>
        <v>3</v>
      </c>
      <c r="F43" s="71">
        <f>'[13]26th'!C3</f>
        <v>3</v>
      </c>
      <c r="G43" s="16">
        <f>'[13]26th'!D3</f>
        <v>5</v>
      </c>
      <c r="H43" s="186">
        <f>'[13]26th'!E3</f>
        <v>4</v>
      </c>
      <c r="I43" s="81">
        <f>'[13]26th'!F3</f>
        <v>34.5</v>
      </c>
      <c r="J43" s="56">
        <f>'[13]26th'!G3</f>
        <v>34.5</v>
      </c>
      <c r="K43" s="57">
        <f>'[13]26th'!H3</f>
        <v>57.5</v>
      </c>
      <c r="L43" s="161">
        <f>'[13]26th'!I3</f>
        <v>46</v>
      </c>
      <c r="M43" s="150">
        <f>'[13]26th'!J3</f>
        <v>5.333333333333333</v>
      </c>
      <c r="N43" s="37">
        <f>'[13]26th'!K3</f>
        <v>5.333333333333333</v>
      </c>
      <c r="O43" s="36">
        <f>'[13]26th'!L3</f>
        <v>2</v>
      </c>
      <c r="P43" s="124">
        <f>'[13]26th'!M3</f>
        <v>2.2857142857142856</v>
      </c>
      <c r="Q43" s="126" t="str">
        <f>IF(D43="","",IF(D43&gt;=C43,"J",IF(D43&lt;C43,"L")))</f>
        <v>J</v>
      </c>
      <c r="R43" s="90" t="str">
        <f>IF(J43="","",IF(J43&gt;=23,"J",IF(J43&lt;23,"L")))</f>
        <v>J</v>
      </c>
      <c r="S43" s="69" t="str">
        <f t="shared" si="5"/>
        <v>J</v>
      </c>
      <c r="T43" s="15" t="str">
        <f>'[13]26th'!N3</f>
        <v>G</v>
      </c>
      <c r="U43" s="14">
        <f>'[13]26th'!O3</f>
        <v>3</v>
      </c>
      <c r="V43" s="71">
        <f>'[13]26th'!P3</f>
        <v>3</v>
      </c>
      <c r="W43" s="16">
        <f>'[13]26th'!Q3</f>
        <v>5</v>
      </c>
      <c r="X43" s="186">
        <f>'[13]26th'!R3</f>
        <v>5</v>
      </c>
      <c r="Y43" s="55">
        <f>'[13]26th'!S3</f>
        <v>34.5</v>
      </c>
      <c r="Z43" s="56">
        <f>'[13]26th'!T3</f>
        <v>34.5</v>
      </c>
      <c r="AA43" s="17">
        <f>'[13]26th'!U3</f>
        <v>57.5</v>
      </c>
      <c r="AB43" s="129">
        <f>'[13]26th'!V3</f>
        <v>57.5</v>
      </c>
      <c r="AC43" s="150">
        <f>'[13]26th'!W3</f>
        <v>5.333333333333333</v>
      </c>
      <c r="AD43" s="37">
        <f>'[13]26th'!X3</f>
        <v>5.333333333333333</v>
      </c>
      <c r="AE43" s="36">
        <f>'[13]26th'!Y3</f>
        <v>2</v>
      </c>
      <c r="AF43" s="151">
        <f>'[13]26th'!Z3</f>
        <v>2</v>
      </c>
      <c r="AG43" s="165" t="str">
        <f t="shared" si="6"/>
        <v>J</v>
      </c>
      <c r="AH43" s="69" t="str">
        <f t="shared" si="7"/>
        <v>J</v>
      </c>
      <c r="AI43" s="15" t="str">
        <f>'[13]26th'!$AA$3</f>
        <v>G</v>
      </c>
    </row>
    <row r="44" spans="1:36" ht="12" customHeight="1" x14ac:dyDescent="0.2">
      <c r="A44" s="450" t="s">
        <v>7</v>
      </c>
      <c r="B44" s="451"/>
      <c r="C44" s="217">
        <f>'[14]26th'!$E$17+'[14]26th'!$F$17+'[14]26th'!$G$17</f>
        <v>1</v>
      </c>
      <c r="D44" s="254">
        <f>'[14]26th'!$H$17+'[14]26th'!$I$17+'[14]26th'!$J$17</f>
        <v>1</v>
      </c>
      <c r="E44" s="14">
        <f>'[14]26th'!B3</f>
        <v>3</v>
      </c>
      <c r="F44" s="71">
        <f>'[14]26th'!C3</f>
        <v>2</v>
      </c>
      <c r="G44" s="16">
        <f>'[14]26th'!D3</f>
        <v>2</v>
      </c>
      <c r="H44" s="186">
        <f>'[14]26th'!E3</f>
        <v>3</v>
      </c>
      <c r="I44" s="81">
        <f>'[14]26th'!F3</f>
        <v>34.5</v>
      </c>
      <c r="J44" s="56">
        <f>'[14]26th'!G3</f>
        <v>23</v>
      </c>
      <c r="K44" s="57">
        <f>'[14]26th'!H3</f>
        <v>23</v>
      </c>
      <c r="L44" s="161">
        <f>'[14]26th'!I3</f>
        <v>34.5</v>
      </c>
      <c r="M44" s="150">
        <f>'[14]26th'!J3</f>
        <v>6</v>
      </c>
      <c r="N44" s="37">
        <f>'[14]26th'!K3</f>
        <v>9</v>
      </c>
      <c r="O44" s="36">
        <f>'[14]26th'!L3</f>
        <v>3.6</v>
      </c>
      <c r="P44" s="124">
        <f>'[14]26th'!M3</f>
        <v>3.6</v>
      </c>
      <c r="Q44" s="126" t="str">
        <f>IF(D44="","",IF(D44&gt;=C44,"J",IF(D44&lt;C44,"L")))</f>
        <v>J</v>
      </c>
      <c r="R44" s="90" t="str">
        <f>IF(J44="","",IF(J44&gt;=23,"J",IF(J44&lt;23,"L")))</f>
        <v>J</v>
      </c>
      <c r="S44" s="69" t="str">
        <f t="shared" si="5"/>
        <v>L</v>
      </c>
      <c r="T44" s="15" t="str">
        <f>'[14]26th'!N3</f>
        <v>A</v>
      </c>
      <c r="U44" s="14">
        <f>'[14]26th'!O3</f>
        <v>3</v>
      </c>
      <c r="V44" s="71">
        <f>'[14]26th'!P3</f>
        <v>3</v>
      </c>
      <c r="W44" s="16">
        <f>'[14]26th'!Q3</f>
        <v>1</v>
      </c>
      <c r="X44" s="186">
        <f>'[14]26th'!R3</f>
        <v>3</v>
      </c>
      <c r="Y44" s="55">
        <f>'[14]26th'!S3</f>
        <v>34.5</v>
      </c>
      <c r="Z44" s="56">
        <f>'[14]26th'!T3</f>
        <v>34.5</v>
      </c>
      <c r="AA44" s="17">
        <f>'[14]26th'!U3</f>
        <v>11.5</v>
      </c>
      <c r="AB44" s="129">
        <f>'[14]26th'!V3</f>
        <v>34.5</v>
      </c>
      <c r="AC44" s="150">
        <f>'[14]26th'!W3</f>
        <v>6</v>
      </c>
      <c r="AD44" s="37">
        <f>'[14]26th'!X3</f>
        <v>6</v>
      </c>
      <c r="AE44" s="36">
        <f>'[14]26th'!Y3</f>
        <v>4.5</v>
      </c>
      <c r="AF44" s="151">
        <f>'[14]26th'!Z3</f>
        <v>3</v>
      </c>
      <c r="AG44" s="165" t="str">
        <f t="shared" si="6"/>
        <v>J</v>
      </c>
      <c r="AH44" s="69" t="str">
        <f t="shared" si="7"/>
        <v>J</v>
      </c>
      <c r="AI44" s="15" t="str">
        <f>'[14]26th'!$AA$3</f>
        <v>G</v>
      </c>
    </row>
    <row r="45" spans="1:36" ht="12" customHeight="1" x14ac:dyDescent="0.2">
      <c r="A45" s="450" t="s">
        <v>11</v>
      </c>
      <c r="B45" s="451"/>
      <c r="C45" s="217">
        <f>'[15]26th'!$E$17+'[15]26th'!$F$17+'[15]26th'!$G$17</f>
        <v>1</v>
      </c>
      <c r="D45" s="254">
        <f>'[15]26th'!$H$17+'[15]26th'!$I$17+'[15]26th'!$J$17</f>
        <v>1</v>
      </c>
      <c r="E45" s="14">
        <f>'[15]26th'!B3</f>
        <v>4</v>
      </c>
      <c r="F45" s="71">
        <f>'[15]26th'!C3</f>
        <v>3</v>
      </c>
      <c r="G45" s="16">
        <f>'[15]26th'!D3</f>
        <v>4</v>
      </c>
      <c r="H45" s="186">
        <f>'[15]26th'!E3</f>
        <v>4</v>
      </c>
      <c r="I45" s="81">
        <f>'[15]26th'!F3</f>
        <v>46</v>
      </c>
      <c r="J45" s="56">
        <f>'[15]26th'!G3</f>
        <v>34.5</v>
      </c>
      <c r="K45" s="57">
        <f>'[15]26th'!H3</f>
        <v>46</v>
      </c>
      <c r="L45" s="161">
        <f>'[15]26th'!I3</f>
        <v>46</v>
      </c>
      <c r="M45" s="150">
        <f>'[15]26th'!J3</f>
        <v>7</v>
      </c>
      <c r="N45" s="37">
        <f>'[15]26th'!K3</f>
        <v>9.3333333333333339</v>
      </c>
      <c r="O45" s="36">
        <f>'[15]26th'!L3</f>
        <v>3.5</v>
      </c>
      <c r="P45" s="124">
        <f>'[15]26th'!M3</f>
        <v>4</v>
      </c>
      <c r="Q45" s="126" t="str">
        <f t="shared" si="4"/>
        <v>J</v>
      </c>
      <c r="R45" s="90" t="str">
        <f t="shared" si="0"/>
        <v>J</v>
      </c>
      <c r="S45" s="69" t="str">
        <f t="shared" si="5"/>
        <v>L</v>
      </c>
      <c r="T45" s="15" t="str">
        <f>'[15]26th'!N3</f>
        <v>A</v>
      </c>
      <c r="U45" s="14">
        <f>'[15]26th'!O3</f>
        <v>4</v>
      </c>
      <c r="V45" s="71">
        <f>'[15]26th'!P3</f>
        <v>3</v>
      </c>
      <c r="W45" s="16">
        <f>'[15]26th'!Q3</f>
        <v>3</v>
      </c>
      <c r="X45" s="186">
        <f>'[15]26th'!R3</f>
        <v>3</v>
      </c>
      <c r="Y45" s="55">
        <f>'[15]26th'!S3</f>
        <v>46</v>
      </c>
      <c r="Z45" s="56">
        <f>'[15]26th'!T3</f>
        <v>34.5</v>
      </c>
      <c r="AA45" s="17">
        <f>'[15]26th'!U3</f>
        <v>34.5</v>
      </c>
      <c r="AB45" s="129">
        <f>'[15]26th'!V3</f>
        <v>34.5</v>
      </c>
      <c r="AC45" s="150">
        <f>'[15]26th'!W3</f>
        <v>7</v>
      </c>
      <c r="AD45" s="37">
        <f>'[15]26th'!X3</f>
        <v>9.3333333333333339</v>
      </c>
      <c r="AE45" s="36">
        <f>'[15]26th'!Y3</f>
        <v>4</v>
      </c>
      <c r="AF45" s="151">
        <f>'[15]26th'!Z3</f>
        <v>4.666666666666667</v>
      </c>
      <c r="AG45" s="165" t="str">
        <f t="shared" si="6"/>
        <v>J</v>
      </c>
      <c r="AH45" s="69" t="str">
        <f t="shared" si="7"/>
        <v>L</v>
      </c>
      <c r="AI45" s="15" t="str">
        <f>'[15]26th'!$AA$3</f>
        <v>A</v>
      </c>
    </row>
    <row r="46" spans="1:36" ht="12" customHeight="1" x14ac:dyDescent="0.2">
      <c r="A46" s="450" t="s">
        <v>10</v>
      </c>
      <c r="B46" s="451"/>
      <c r="C46" s="217">
        <f>'[16]26th'!$E$17+'[16]26th'!$F$17+'[16]26th'!$G$17</f>
        <v>1</v>
      </c>
      <c r="D46" s="254">
        <f>'[16]26th'!$H$17+'[16]26th'!$I$17+'[16]26th'!$J$17</f>
        <v>1</v>
      </c>
      <c r="E46" s="14">
        <f>'[16]26th'!B3</f>
        <v>4</v>
      </c>
      <c r="F46" s="71">
        <f>'[16]26th'!C3</f>
        <v>4</v>
      </c>
      <c r="G46" s="16">
        <f>'[16]26th'!D3</f>
        <v>7</v>
      </c>
      <c r="H46" s="186">
        <f>'[16]26th'!E3</f>
        <v>7</v>
      </c>
      <c r="I46" s="81">
        <f>'[16]26th'!F3</f>
        <v>46</v>
      </c>
      <c r="J46" s="56">
        <f>'[16]26th'!G3</f>
        <v>46</v>
      </c>
      <c r="K46" s="57">
        <f>'[16]26th'!H3</f>
        <v>80.5</v>
      </c>
      <c r="L46" s="161">
        <f>'[16]26th'!I3</f>
        <v>80.5</v>
      </c>
      <c r="M46" s="150">
        <f>'[16]26th'!J3</f>
        <v>7.5</v>
      </c>
      <c r="N46" s="37">
        <f>'[16]26th'!K3</f>
        <v>7.5</v>
      </c>
      <c r="O46" s="36">
        <f>'[16]26th'!L3</f>
        <v>2.7272727272727271</v>
      </c>
      <c r="P46" s="124">
        <f>'[16]26th'!M3</f>
        <v>2.7272727272727271</v>
      </c>
      <c r="Q46" s="126" t="str">
        <f t="shared" si="4"/>
        <v>J</v>
      </c>
      <c r="R46" s="90" t="str">
        <f t="shared" si="0"/>
        <v>J</v>
      </c>
      <c r="S46" s="69" t="str">
        <f t="shared" si="5"/>
        <v>J</v>
      </c>
      <c r="T46" s="15" t="str">
        <f>'[16]26th'!N3</f>
        <v>G</v>
      </c>
      <c r="U46" s="14">
        <f>'[16]26th'!O3</f>
        <v>4</v>
      </c>
      <c r="V46" s="71">
        <f>'[16]26th'!P3</f>
        <v>5</v>
      </c>
      <c r="W46" s="16">
        <f>'[16]26th'!Q3</f>
        <v>4</v>
      </c>
      <c r="X46" s="186">
        <f>'[16]26th'!R3</f>
        <v>4</v>
      </c>
      <c r="Y46" s="55">
        <f>'[16]26th'!S3</f>
        <v>46</v>
      </c>
      <c r="Z46" s="56">
        <f>'[16]26th'!T3</f>
        <v>57.5</v>
      </c>
      <c r="AA46" s="17">
        <f>'[16]26th'!U3</f>
        <v>46</v>
      </c>
      <c r="AB46" s="129">
        <f>'[16]26th'!V3</f>
        <v>46</v>
      </c>
      <c r="AC46" s="150">
        <f>'[16]26th'!W3</f>
        <v>7.5</v>
      </c>
      <c r="AD46" s="37">
        <f>'[16]26th'!X3</f>
        <v>6</v>
      </c>
      <c r="AE46" s="36">
        <f>'[16]26th'!Y3</f>
        <v>3.75</v>
      </c>
      <c r="AF46" s="151">
        <f>'[16]26th'!Z3</f>
        <v>3.3333333333333335</v>
      </c>
      <c r="AG46" s="165" t="str">
        <f t="shared" si="6"/>
        <v>J</v>
      </c>
      <c r="AH46" s="69" t="str">
        <f t="shared" si="7"/>
        <v>J</v>
      </c>
      <c r="AI46" s="15" t="str">
        <f>'[16]26th'!$AA$3</f>
        <v>G</v>
      </c>
    </row>
    <row r="47" spans="1:36" ht="12" customHeight="1" x14ac:dyDescent="0.2">
      <c r="A47" s="450" t="s">
        <v>13</v>
      </c>
      <c r="B47" s="451"/>
      <c r="C47" s="217">
        <f>'[17]26th'!$E$17+'[17]26th'!$F$17+'[17]26th'!$G$17</f>
        <v>1</v>
      </c>
      <c r="D47" s="254">
        <f>'[17]26th'!$H$17+'[17]26th'!$I$17+'[17]26th'!$J$17</f>
        <v>0</v>
      </c>
      <c r="E47" s="14">
        <f>'[17]26th'!B3</f>
        <v>6</v>
      </c>
      <c r="F47" s="71">
        <f>'[17]26th'!C3</f>
        <v>5.65</v>
      </c>
      <c r="G47" s="16">
        <f>'[17]26th'!D3</f>
        <v>3</v>
      </c>
      <c r="H47" s="186">
        <f>'[17]26th'!E3</f>
        <v>3</v>
      </c>
      <c r="I47" s="81">
        <f>'[17]26th'!F3</f>
        <v>69</v>
      </c>
      <c r="J47" s="56">
        <f>'[17]26th'!G3</f>
        <v>65</v>
      </c>
      <c r="K47" s="57">
        <f>'[17]26th'!H3</f>
        <v>34.5</v>
      </c>
      <c r="L47" s="161">
        <f>'[17]26th'!I3</f>
        <v>34.5</v>
      </c>
      <c r="M47" s="150">
        <f>'[17]26th'!J3</f>
        <v>4.5</v>
      </c>
      <c r="N47" s="72">
        <f>'[17]26th'!K3</f>
        <v>4.7787610619469021</v>
      </c>
      <c r="O47" s="36">
        <f>'[17]26th'!L3</f>
        <v>3</v>
      </c>
      <c r="P47" s="244">
        <f>'[17]26th'!M3</f>
        <v>3.1213872832369942</v>
      </c>
      <c r="Q47" s="126" t="str">
        <f t="shared" si="4"/>
        <v>L</v>
      </c>
      <c r="R47" s="90" t="str">
        <f t="shared" si="0"/>
        <v>J</v>
      </c>
      <c r="S47" s="69" t="str">
        <f t="shared" si="5"/>
        <v>J</v>
      </c>
      <c r="T47" s="15" t="str">
        <f>'[17]26th'!N3</f>
        <v>G</v>
      </c>
      <c r="U47" s="14">
        <f>'[17]26th'!O3</f>
        <v>5</v>
      </c>
      <c r="V47" s="71">
        <f>'[17]26th'!P3</f>
        <v>4</v>
      </c>
      <c r="W47" s="16">
        <f>'[17]26th'!Q3</f>
        <v>1</v>
      </c>
      <c r="X47" s="186">
        <f>'[17]26th'!R3</f>
        <v>2</v>
      </c>
      <c r="Y47" s="55">
        <f>'[17]26th'!S3</f>
        <v>57.5</v>
      </c>
      <c r="Z47" s="56">
        <f>'[17]26th'!T3</f>
        <v>46</v>
      </c>
      <c r="AA47" s="17">
        <f>'[17]26th'!U3</f>
        <v>11.5</v>
      </c>
      <c r="AB47" s="129">
        <f>'[17]26th'!V3</f>
        <v>23</v>
      </c>
      <c r="AC47" s="150">
        <f>'[17]26th'!W3</f>
        <v>5.4</v>
      </c>
      <c r="AD47" s="72">
        <f>'[17]26th'!X3</f>
        <v>6.75</v>
      </c>
      <c r="AE47" s="36">
        <f>'[17]26th'!Y3</f>
        <v>4.5</v>
      </c>
      <c r="AF47" s="187">
        <f>'[17]26th'!Z3</f>
        <v>4.5</v>
      </c>
      <c r="AG47" s="165" t="str">
        <f t="shared" si="6"/>
        <v>J</v>
      </c>
      <c r="AH47" s="69" t="str">
        <f t="shared" si="7"/>
        <v>L</v>
      </c>
      <c r="AI47" s="15" t="str">
        <f>'[17]26th'!$AA$3</f>
        <v>A</v>
      </c>
    </row>
    <row r="48" spans="1:36" ht="12" customHeight="1" x14ac:dyDescent="0.2">
      <c r="A48" s="450" t="s">
        <v>123</v>
      </c>
      <c r="B48" s="451"/>
      <c r="C48" s="217">
        <f>'[18]26th'!$E$17+'[18]26th'!$F$17+'[18]26th'!$G$17</f>
        <v>1</v>
      </c>
      <c r="D48" s="254">
        <f>'[18]26th'!$H$17+'[18]26th'!$I$17+'[18]26th'!$J$17</f>
        <v>1</v>
      </c>
      <c r="E48" s="14">
        <f>'[18]26th'!B3</f>
        <v>6</v>
      </c>
      <c r="F48" s="71">
        <f>'[18]26th'!C3</f>
        <v>5</v>
      </c>
      <c r="G48" s="16">
        <f>'[18]26th'!D3</f>
        <v>4</v>
      </c>
      <c r="H48" s="186">
        <f>'[18]26th'!E3</f>
        <v>6</v>
      </c>
      <c r="I48" s="81">
        <f>'[18]26th'!F3</f>
        <v>69</v>
      </c>
      <c r="J48" s="56">
        <f>'[18]26th'!G3</f>
        <v>57.5</v>
      </c>
      <c r="K48" s="57">
        <f>'[18]26th'!H3</f>
        <v>46</v>
      </c>
      <c r="L48" s="161">
        <f>'[18]26th'!I3</f>
        <v>69</v>
      </c>
      <c r="M48" s="150">
        <f>'[18]26th'!J3</f>
        <v>6.166666666666667</v>
      </c>
      <c r="N48" s="37">
        <f>'[18]26th'!K3</f>
        <v>7.4</v>
      </c>
      <c r="O48" s="36">
        <f>'[18]26th'!L3</f>
        <v>3.7</v>
      </c>
      <c r="P48" s="124">
        <f>'[18]26th'!M3</f>
        <v>3.3636363636363638</v>
      </c>
      <c r="Q48" s="126" t="str">
        <f t="shared" si="4"/>
        <v>J</v>
      </c>
      <c r="R48" s="90" t="str">
        <f t="shared" si="0"/>
        <v>J</v>
      </c>
      <c r="S48" s="69" t="str">
        <f t="shared" si="5"/>
        <v>L</v>
      </c>
      <c r="T48" s="15" t="str">
        <f>'[18]26th'!N3</f>
        <v>A</v>
      </c>
      <c r="U48" s="14">
        <f>'[18]26th'!O3</f>
        <v>6</v>
      </c>
      <c r="V48" s="71">
        <f>'[18]26th'!P3</f>
        <v>6</v>
      </c>
      <c r="W48" s="16">
        <f>'[18]26th'!Q3</f>
        <v>2</v>
      </c>
      <c r="X48" s="186">
        <f>'[18]26th'!R3</f>
        <v>2</v>
      </c>
      <c r="Y48" s="55">
        <f>'[18]26th'!S3</f>
        <v>69</v>
      </c>
      <c r="Z48" s="56">
        <f>'[18]26th'!T3</f>
        <v>69</v>
      </c>
      <c r="AA48" s="17">
        <f>'[18]26th'!U3</f>
        <v>23</v>
      </c>
      <c r="AB48" s="129">
        <f>'[18]26th'!V3</f>
        <v>23</v>
      </c>
      <c r="AC48" s="150">
        <f>'[18]26th'!W3</f>
        <v>6.166666666666667</v>
      </c>
      <c r="AD48" s="37">
        <f>'[18]26th'!X3</f>
        <v>6.166666666666667</v>
      </c>
      <c r="AE48" s="36">
        <f>'[18]26th'!Y3</f>
        <v>4.625</v>
      </c>
      <c r="AF48" s="151">
        <f>'[18]26th'!Z3</f>
        <v>4.625</v>
      </c>
      <c r="AG48" s="165" t="str">
        <f t="shared" si="6"/>
        <v>J</v>
      </c>
      <c r="AH48" s="69" t="str">
        <f t="shared" si="7"/>
        <v>J</v>
      </c>
      <c r="AI48" s="15" t="str">
        <f>'[18]26th'!$AA$3</f>
        <v>G</v>
      </c>
    </row>
    <row r="49" spans="1:35" ht="12" customHeight="1" x14ac:dyDescent="0.2">
      <c r="A49" s="450" t="s">
        <v>12</v>
      </c>
      <c r="B49" s="451"/>
      <c r="C49" s="217">
        <f>'[19]26th'!$E$17+'[19]26th'!$F$17+'[19]26th'!$G$17</f>
        <v>1</v>
      </c>
      <c r="D49" s="254">
        <f>'[19]26th'!$H$17+'[19]26th'!$I$17+'[19]26th'!$J$17</f>
        <v>1</v>
      </c>
      <c r="E49" s="14">
        <f>'[19]26th'!B3</f>
        <v>3</v>
      </c>
      <c r="F49" s="71">
        <f>'[19]26th'!C3</f>
        <v>2</v>
      </c>
      <c r="G49" s="16">
        <f>'[19]26th'!D3</f>
        <v>2</v>
      </c>
      <c r="H49" s="186">
        <f>'[19]26th'!E3</f>
        <v>2</v>
      </c>
      <c r="I49" s="81">
        <f>'[19]26th'!F3</f>
        <v>34.5</v>
      </c>
      <c r="J49" s="56">
        <f>'[19]26th'!G3</f>
        <v>23</v>
      </c>
      <c r="K49" s="57">
        <f>'[19]26th'!H3</f>
        <v>23</v>
      </c>
      <c r="L49" s="161">
        <f>'[19]26th'!I3</f>
        <v>23</v>
      </c>
      <c r="M49" s="150">
        <f>'[19]26th'!J3</f>
        <v>6.666666666666667</v>
      </c>
      <c r="N49" s="72">
        <f>'[19]26th'!K3</f>
        <v>10</v>
      </c>
      <c r="O49" s="36">
        <f>'[19]26th'!L3</f>
        <v>4</v>
      </c>
      <c r="P49" s="244">
        <f>'[19]26th'!M3</f>
        <v>5</v>
      </c>
      <c r="Q49" s="126" t="str">
        <f t="shared" si="4"/>
        <v>J</v>
      </c>
      <c r="R49" s="90" t="str">
        <f t="shared" si="0"/>
        <v>J</v>
      </c>
      <c r="S49" s="69" t="str">
        <f t="shared" si="5"/>
        <v>L</v>
      </c>
      <c r="T49" s="15" t="str">
        <f>'[19]26th'!N3</f>
        <v>A</v>
      </c>
      <c r="U49" s="14">
        <f>'[19]26th'!O3</f>
        <v>3</v>
      </c>
      <c r="V49" s="71">
        <f>'[19]26th'!P3</f>
        <v>3</v>
      </c>
      <c r="W49" s="16">
        <f>'[19]26th'!Q3</f>
        <v>1</v>
      </c>
      <c r="X49" s="186">
        <f>'[19]26th'!R3</f>
        <v>1</v>
      </c>
      <c r="Y49" s="55">
        <f>'[19]26th'!S3</f>
        <v>34.5</v>
      </c>
      <c r="Z49" s="56">
        <f>'[19]26th'!T3</f>
        <v>34.5</v>
      </c>
      <c r="AA49" s="17">
        <f>'[19]26th'!U3</f>
        <v>11.5</v>
      </c>
      <c r="AB49" s="129">
        <f>'[19]26th'!V3</f>
        <v>11.5</v>
      </c>
      <c r="AC49" s="150">
        <f>'[19]26th'!W3</f>
        <v>6.666666666666667</v>
      </c>
      <c r="AD49" s="72">
        <f>'[19]26th'!X3</f>
        <v>6.666666666666667</v>
      </c>
      <c r="AE49" s="36">
        <f>'[19]26th'!Y3</f>
        <v>5</v>
      </c>
      <c r="AF49" s="187">
        <f>'[19]26th'!Z3</f>
        <v>5</v>
      </c>
      <c r="AG49" s="165" t="str">
        <f t="shared" si="6"/>
        <v>J</v>
      </c>
      <c r="AH49" s="69" t="str">
        <f t="shared" si="7"/>
        <v>J</v>
      </c>
      <c r="AI49" s="15" t="str">
        <f>'[19]26th'!$AA$3</f>
        <v>G</v>
      </c>
    </row>
    <row r="50" spans="1:35" ht="12" customHeight="1" x14ac:dyDescent="0.2">
      <c r="A50" s="488" t="s">
        <v>118</v>
      </c>
      <c r="B50" s="489"/>
      <c r="C50" s="217">
        <f>'[20]26th'!$E$17+'[20]26th'!$F$17+'[20]26th'!$G$17</f>
        <v>1</v>
      </c>
      <c r="D50" s="254">
        <f>'[20]26th'!$H$17+'[20]26th'!$I$17+'[20]26th'!$J$17</f>
        <v>1</v>
      </c>
      <c r="E50" s="14">
        <f>'[20]26th'!B3</f>
        <v>2</v>
      </c>
      <c r="F50" s="71">
        <f>'[20]26th'!C3</f>
        <v>2</v>
      </c>
      <c r="G50" s="16">
        <f>'[20]26th'!D3</f>
        <v>2</v>
      </c>
      <c r="H50" s="186">
        <f>'[20]26th'!E3</f>
        <v>2</v>
      </c>
      <c r="I50" s="81">
        <f>'[20]26th'!F3</f>
        <v>23</v>
      </c>
      <c r="J50" s="56">
        <f>'[20]26th'!G3</f>
        <v>23</v>
      </c>
      <c r="K50" s="57">
        <f>'[20]26th'!H3</f>
        <v>23</v>
      </c>
      <c r="L50" s="161">
        <f>'[20]26th'!I3</f>
        <v>23</v>
      </c>
      <c r="M50" s="150">
        <f>'[20]26th'!J3</f>
        <v>6</v>
      </c>
      <c r="N50" s="37">
        <f>'[20]26th'!K3</f>
        <v>6</v>
      </c>
      <c r="O50" s="36">
        <f>'[20]26th'!L3</f>
        <v>3</v>
      </c>
      <c r="P50" s="124">
        <f>'[20]26th'!M3</f>
        <v>3</v>
      </c>
      <c r="Q50" s="126" t="str">
        <f t="shared" si="4"/>
        <v>J</v>
      </c>
      <c r="R50" s="90" t="str">
        <f t="shared" si="0"/>
        <v>J</v>
      </c>
      <c r="S50" s="69" t="str">
        <f t="shared" si="5"/>
        <v>J</v>
      </c>
      <c r="T50" s="15" t="str">
        <f>'[20]26th'!N3</f>
        <v>G</v>
      </c>
      <c r="U50" s="14">
        <f>'[20]26th'!O3</f>
        <v>2</v>
      </c>
      <c r="V50" s="71">
        <f>'[20]26th'!P3</f>
        <v>2</v>
      </c>
      <c r="W50" s="16">
        <f>'[20]26th'!Q3</f>
        <v>2</v>
      </c>
      <c r="X50" s="186">
        <f>'[20]26th'!R3</f>
        <v>2</v>
      </c>
      <c r="Y50" s="55">
        <f>'[20]26th'!S3</f>
        <v>23</v>
      </c>
      <c r="Z50" s="56">
        <f>'[20]26th'!T3</f>
        <v>23</v>
      </c>
      <c r="AA50" s="17">
        <f>'[20]26th'!U3</f>
        <v>23</v>
      </c>
      <c r="AB50" s="129">
        <f>'[20]26th'!V3</f>
        <v>23</v>
      </c>
      <c r="AC50" s="150">
        <f>'[20]26th'!W3</f>
        <v>6</v>
      </c>
      <c r="AD50" s="37">
        <f>'[20]26th'!X3</f>
        <v>6</v>
      </c>
      <c r="AE50" s="36">
        <f>'[20]26th'!Y3</f>
        <v>3</v>
      </c>
      <c r="AF50" s="151">
        <f>'[20]26th'!Z3</f>
        <v>3</v>
      </c>
      <c r="AG50" s="165" t="str">
        <f t="shared" si="6"/>
        <v>J</v>
      </c>
      <c r="AH50" s="69" t="str">
        <f t="shared" si="7"/>
        <v>J</v>
      </c>
      <c r="AI50" s="15" t="str">
        <f>'[20]26th'!$AA$3</f>
        <v>G</v>
      </c>
    </row>
    <row r="51" spans="1:35" ht="12" customHeight="1" x14ac:dyDescent="0.2">
      <c r="A51" s="450" t="s">
        <v>127</v>
      </c>
      <c r="B51" s="451"/>
      <c r="C51" s="217">
        <f>'[21]26th'!$E$17+'[21]26th'!$F$17+'[21]26th'!$G$17</f>
        <v>2</v>
      </c>
      <c r="D51" s="254">
        <f>'[21]26th'!$H$17+'[21]26th'!$I$17+'[21]26th'!$J$17</f>
        <v>1</v>
      </c>
      <c r="E51" s="14">
        <f>'[21]26th'!B3</f>
        <v>4</v>
      </c>
      <c r="F51" s="71">
        <f>'[21]26th'!C3</f>
        <v>3</v>
      </c>
      <c r="G51" s="16">
        <f>'[21]26th'!D3</f>
        <v>4</v>
      </c>
      <c r="H51" s="186">
        <f>'[21]26th'!E3</f>
        <v>5</v>
      </c>
      <c r="I51" s="81">
        <f>'[21]26th'!F3</f>
        <v>46</v>
      </c>
      <c r="J51" s="56">
        <f>'[21]26th'!G3</f>
        <v>34.5</v>
      </c>
      <c r="K51" s="57">
        <f>'[21]26th'!H3</f>
        <v>46</v>
      </c>
      <c r="L51" s="161">
        <f>'[21]26th'!I3</f>
        <v>57.5</v>
      </c>
      <c r="M51" s="150">
        <f>'[21]26th'!J3</f>
        <v>6</v>
      </c>
      <c r="N51" s="37">
        <f>'[21]26th'!K3</f>
        <v>8</v>
      </c>
      <c r="O51" s="36">
        <f>'[21]26th'!L3</f>
        <v>3</v>
      </c>
      <c r="P51" s="124">
        <f>'[21]26th'!M3</f>
        <v>3</v>
      </c>
      <c r="Q51" s="126" t="str">
        <f t="shared" si="4"/>
        <v>L</v>
      </c>
      <c r="R51" s="90" t="str">
        <f t="shared" si="0"/>
        <v>J</v>
      </c>
      <c r="S51" s="69" t="str">
        <f t="shared" si="5"/>
        <v>L</v>
      </c>
      <c r="T51" s="15" t="str">
        <f>'[21]26th'!N3</f>
        <v>A</v>
      </c>
      <c r="U51" s="14">
        <f>'[21]26th'!O3</f>
        <v>3</v>
      </c>
      <c r="V51" s="71">
        <f>'[21]26th'!P3</f>
        <v>3</v>
      </c>
      <c r="W51" s="16">
        <f>'[21]26th'!Q3</f>
        <v>4</v>
      </c>
      <c r="X51" s="186">
        <f>'[21]26th'!R3</f>
        <v>5</v>
      </c>
      <c r="Y51" s="55">
        <f>'[21]26th'!S3</f>
        <v>34.5</v>
      </c>
      <c r="Z51" s="56">
        <f>'[21]26th'!T3</f>
        <v>34.5</v>
      </c>
      <c r="AA51" s="17">
        <f>'[21]26th'!U3</f>
        <v>46</v>
      </c>
      <c r="AB51" s="129">
        <f>'[21]26th'!V3</f>
        <v>57.5</v>
      </c>
      <c r="AC51" s="150">
        <f>'[21]26th'!W3</f>
        <v>8</v>
      </c>
      <c r="AD51" s="37">
        <f>'[21]26th'!X3</f>
        <v>8</v>
      </c>
      <c r="AE51" s="36">
        <f>'[21]26th'!Y3</f>
        <v>3.4285714285714284</v>
      </c>
      <c r="AF51" s="151">
        <f>'[21]26th'!Z3</f>
        <v>3</v>
      </c>
      <c r="AG51" s="165" t="str">
        <f t="shared" si="6"/>
        <v>J</v>
      </c>
      <c r="AH51" s="69" t="str">
        <f t="shared" si="7"/>
        <v>J</v>
      </c>
      <c r="AI51" s="15" t="str">
        <f>'[21]26th'!$AA$3</f>
        <v>G</v>
      </c>
    </row>
    <row r="52" spans="1:35" ht="12" customHeight="1" x14ac:dyDescent="0.2">
      <c r="A52" s="486" t="s">
        <v>14</v>
      </c>
      <c r="B52" s="487"/>
      <c r="C52" s="217">
        <f>'[22]26th'!$E$17+'[22]26th'!$F$17+'[22]26th'!$G$17</f>
        <v>1</v>
      </c>
      <c r="D52" s="254">
        <f>'[22]26th'!$H$17+'[22]26th'!$I$17+'[22]26th'!$J$17</f>
        <v>1</v>
      </c>
      <c r="E52" s="14">
        <f>'[22]26th'!B3</f>
        <v>7</v>
      </c>
      <c r="F52" s="71">
        <f>'[22]26th'!C3</f>
        <v>6.65</v>
      </c>
      <c r="G52" s="16">
        <f>'[22]26th'!D3</f>
        <v>4</v>
      </c>
      <c r="H52" s="186">
        <f>'[22]26th'!E3</f>
        <v>4</v>
      </c>
      <c r="I52" s="81">
        <f>'[22]26th'!F3</f>
        <v>76.5</v>
      </c>
      <c r="J52" s="56">
        <f>'[22]26th'!G3</f>
        <v>76.5</v>
      </c>
      <c r="K52" s="57">
        <f>'[22]26th'!H3</f>
        <v>46</v>
      </c>
      <c r="L52" s="161">
        <f>'[22]26th'!I3</f>
        <v>46</v>
      </c>
      <c r="M52" s="150">
        <f>'[22]26th'!J3</f>
        <v>4.9624060150375939</v>
      </c>
      <c r="N52" s="72">
        <f>'[22]26th'!K3</f>
        <v>4.9624060150375939</v>
      </c>
      <c r="O52" s="36">
        <f>'[22]26th'!L3</f>
        <v>3.0985915492957745</v>
      </c>
      <c r="P52" s="244">
        <f>'[22]26th'!M3</f>
        <v>3.0985915492957745</v>
      </c>
      <c r="Q52" s="126" t="str">
        <f t="shared" si="4"/>
        <v>J</v>
      </c>
      <c r="R52" s="90" t="str">
        <f t="shared" si="0"/>
        <v>J</v>
      </c>
      <c r="S52" s="69" t="str">
        <f t="shared" si="5"/>
        <v>J</v>
      </c>
      <c r="T52" s="15" t="str">
        <f>'[22]26th'!N3</f>
        <v>G</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'[23]26th'!B32</f>
        <v>3</v>
      </c>
      <c r="F58" s="88">
        <f>'[23]26th'!C32</f>
        <v>2</v>
      </c>
      <c r="G58" s="89">
        <f>'[23]26th'!D32</f>
        <v>2</v>
      </c>
      <c r="H58" s="132">
        <f>'[23]26th'!E32</f>
        <v>1</v>
      </c>
      <c r="I58" s="120">
        <f>'[23]26th'!F32</f>
        <v>34.5</v>
      </c>
      <c r="J58" s="53">
        <f>'[23]26th'!G32</f>
        <v>23</v>
      </c>
      <c r="K58" s="54">
        <f>'[23]26th'!H32</f>
        <v>23</v>
      </c>
      <c r="L58" s="290">
        <f>'[23]26th'!I32</f>
        <v>11.5</v>
      </c>
      <c r="M58" s="118">
        <f>'[23]26th'!J32</f>
        <v>4.666666666666667</v>
      </c>
      <c r="N58" s="39">
        <f>'[23]26th'!K32</f>
        <v>7</v>
      </c>
      <c r="O58" s="38">
        <f>'[23]26th'!L32</f>
        <v>2.8</v>
      </c>
      <c r="P58" s="123">
        <f>'[23]26th'!M32</f>
        <v>4.666666666666667</v>
      </c>
      <c r="Q58" s="251" t="s">
        <v>120</v>
      </c>
      <c r="R58" s="90" t="str">
        <f>IF(J58="","",IF(E58=0,"J",IF(J58&gt;=23,"J",IF(J58&lt;23,"L"))))</f>
        <v>J</v>
      </c>
      <c r="S58" s="90" t="str">
        <f>IF(J58="","",IF(J58&gt;=I58-8,"J",IF(J58&lt;I58-8,"L")))</f>
        <v>L</v>
      </c>
      <c r="T58" s="262" t="str">
        <f>'[23]26th'!N32</f>
        <v>G</v>
      </c>
      <c r="U58" s="87">
        <f>'[23]26th'!O32</f>
        <v>2</v>
      </c>
      <c r="V58" s="88">
        <f>'[23]26th'!P32</f>
        <v>2</v>
      </c>
      <c r="W58" s="89">
        <f>'[23]26th'!Q32</f>
        <v>1</v>
      </c>
      <c r="X58" s="132">
        <f>'[23]26th'!R32</f>
        <v>0</v>
      </c>
      <c r="Y58" s="247">
        <f>'[23]26th'!S32</f>
        <v>23</v>
      </c>
      <c r="Z58" s="260">
        <f>'[23]26th'!T32</f>
        <v>23</v>
      </c>
      <c r="AA58" s="248">
        <f>'[23]26th'!U32</f>
        <v>11.5</v>
      </c>
      <c r="AB58" s="261">
        <f>'[23]26th'!V32</f>
        <v>0</v>
      </c>
      <c r="AC58" s="118">
        <f>'[23]26th'!W32</f>
        <v>7</v>
      </c>
      <c r="AD58" s="39">
        <f>'[23]26th'!X32</f>
        <v>7</v>
      </c>
      <c r="AE58" s="38">
        <f>'[23]26th'!Y32</f>
        <v>4.666666666666667</v>
      </c>
      <c r="AF58" s="123">
        <f>'[23]26th'!Z32</f>
        <v>7</v>
      </c>
      <c r="AG58" s="125" t="str">
        <f>IF(Z58="","",IF(U58=0,"J",IF(Z58&gt;=23,"J",IF(Z58&lt;23,"L"))))</f>
        <v>J</v>
      </c>
      <c r="AH58" s="90" t="str">
        <f>IF(Z58="","",IF(Z58&gt;=Y58-8,"J",IF(Z58&lt;Y58-8,"L")))</f>
        <v>J</v>
      </c>
      <c r="AI58" s="68" t="str">
        <f>'[23]26th'!$AA$32</f>
        <v>G</v>
      </c>
    </row>
    <row r="59" spans="1:35" ht="12" customHeight="1" x14ac:dyDescent="0.2">
      <c r="A59" s="450" t="s">
        <v>17</v>
      </c>
      <c r="B59" s="451"/>
      <c r="C59" s="220">
        <f>'[23]26th'!$E$17+'[23]26th'!$F$17+'[23]26th'!$G$17</f>
        <v>1</v>
      </c>
      <c r="D59" s="228">
        <f>'[23]26th'!$H$17+'[23]26th'!$I$17+'[23]26th'!$J$17</f>
        <v>1</v>
      </c>
      <c r="E59" s="62">
        <f>'[23]26th'!B3</f>
        <v>4</v>
      </c>
      <c r="F59" s="63">
        <f>'[23]26th'!C3</f>
        <v>1</v>
      </c>
      <c r="G59" s="64">
        <f>'[23]26th'!D3</f>
        <v>3</v>
      </c>
      <c r="H59" s="133">
        <f>'[23]26th'!E3</f>
        <v>1.65</v>
      </c>
      <c r="I59" s="81">
        <f>'[23]26th'!F3</f>
        <v>46</v>
      </c>
      <c r="J59" s="56">
        <f>'[23]26th'!G3</f>
        <v>11.5</v>
      </c>
      <c r="K59" s="57">
        <f>'[23]26th'!H3</f>
        <v>34.5</v>
      </c>
      <c r="L59" s="121">
        <f>'[23]26th'!I3</f>
        <v>19</v>
      </c>
      <c r="M59" s="119">
        <f>'[23]26th'!J3</f>
        <v>7</v>
      </c>
      <c r="N59" s="37">
        <f>'[23]26th'!K3</f>
        <v>28</v>
      </c>
      <c r="O59" s="36">
        <f>'[23]26th'!L3</f>
        <v>4</v>
      </c>
      <c r="P59" s="124">
        <f>'[23]26th'!M3</f>
        <v>10.566037735849058</v>
      </c>
      <c r="Q59" s="126" t="str">
        <f t="shared" ref="Q59:Q66" si="8">IF(D59="","",IF(D59&gt;=C59,"J",IF(D59&lt;C59,"L")))</f>
        <v>J</v>
      </c>
      <c r="R59" s="90" t="str">
        <f t="shared" ref="R59:R66" si="9">IF(J59="","",IF(J59&gt;=23,"J",IF(J59&lt;23,"L")))</f>
        <v>L</v>
      </c>
      <c r="S59" s="69" t="str">
        <f t="shared" ref="S59:S65" si="10">IF(J59="","",IF(J59&gt;=I59-8,"J",IF(J59&lt;I59-8,"L")))</f>
        <v>L</v>
      </c>
      <c r="T59" s="15" t="str">
        <f>'[23]26th'!N3</f>
        <v>A</v>
      </c>
      <c r="U59" s="62">
        <f>'[23]26th'!O3</f>
        <v>3</v>
      </c>
      <c r="V59" s="63">
        <f>'[23]26th'!P3</f>
        <v>2</v>
      </c>
      <c r="W59" s="64">
        <f>'[23]26th'!Q3</f>
        <v>1</v>
      </c>
      <c r="X59" s="133">
        <f>'[23]26th'!R3</f>
        <v>1</v>
      </c>
      <c r="Y59" s="81">
        <f>'[23]26th'!S3</f>
        <v>34.5</v>
      </c>
      <c r="Z59" s="56">
        <f>'[23]26th'!T3</f>
        <v>23</v>
      </c>
      <c r="AA59" s="17">
        <f>'[23]26th'!U3</f>
        <v>11.5</v>
      </c>
      <c r="AB59" s="129">
        <f>'[23]26th'!V3</f>
        <v>11.5</v>
      </c>
      <c r="AC59" s="119">
        <f>'[23]26th'!W3</f>
        <v>9.3333333333333339</v>
      </c>
      <c r="AD59" s="37">
        <f>'[23]26th'!X3</f>
        <v>14</v>
      </c>
      <c r="AE59" s="36">
        <f>'[23]26th'!Y3</f>
        <v>7</v>
      </c>
      <c r="AF59" s="124">
        <f>'[23]26th'!Z3</f>
        <v>9.3333333333333339</v>
      </c>
      <c r="AG59" s="126" t="str">
        <f t="shared" ref="AG59:AG65" si="11">IF(Z59="","",IF(Z59&gt;=23,"J",IF(Z59&lt;23,"L")))</f>
        <v>J</v>
      </c>
      <c r="AH59" s="69" t="str">
        <f t="shared" ref="AH59:AH65" si="12">IF(Z59="","",IF(Z59&gt;=Y59-8,"J",IF(Z59&lt;Y59-8,"L")))</f>
        <v>L</v>
      </c>
      <c r="AI59" s="15" t="str">
        <f>'[23]26th'!$AA$3</f>
        <v>G</v>
      </c>
    </row>
    <row r="60" spans="1:35" ht="12" customHeight="1" thickBot="1" x14ac:dyDescent="0.25">
      <c r="A60" s="450" t="s">
        <v>21</v>
      </c>
      <c r="B60" s="451"/>
      <c r="C60" s="220">
        <f>'[24]26th'!$E$17+'[24]26th'!$F$17+'[24]26th'!$G$17</f>
        <v>1</v>
      </c>
      <c r="D60" s="228">
        <f>'[24]26th'!$H$17+'[24]26th'!$I$17+'[24]26th'!$J$17</f>
        <v>1</v>
      </c>
      <c r="E60" s="62">
        <f>'[24]26th'!B3</f>
        <v>3</v>
      </c>
      <c r="F60" s="63">
        <f>'[24]26th'!C3</f>
        <v>3</v>
      </c>
      <c r="G60" s="64">
        <f>'[24]26th'!D3</f>
        <v>3</v>
      </c>
      <c r="H60" s="133">
        <f>'[24]26th'!E3</f>
        <v>2</v>
      </c>
      <c r="I60" s="81">
        <f>'[24]26th'!F3</f>
        <v>34.5</v>
      </c>
      <c r="J60" s="56">
        <f>'[24]26th'!G3</f>
        <v>34.5</v>
      </c>
      <c r="K60" s="57">
        <f>'[24]26th'!H3</f>
        <v>34.5</v>
      </c>
      <c r="L60" s="121">
        <f>'[24]26th'!I3</f>
        <v>23</v>
      </c>
      <c r="M60" s="119">
        <f>'[24]26th'!J3</f>
        <v>7.333333333333333</v>
      </c>
      <c r="N60" s="37">
        <f>'[24]26th'!K3</f>
        <v>7.333333333333333</v>
      </c>
      <c r="O60" s="36">
        <f>'[24]26th'!L3</f>
        <v>3.6666666666666665</v>
      </c>
      <c r="P60" s="124">
        <f>'[24]26th'!M3</f>
        <v>4.4000000000000004</v>
      </c>
      <c r="Q60" s="126" t="str">
        <f t="shared" si="8"/>
        <v>J</v>
      </c>
      <c r="R60" s="90" t="str">
        <f t="shared" si="9"/>
        <v>J</v>
      </c>
      <c r="S60" s="69" t="str">
        <f>IF(J60="","",IF(J60&gt;=I60-8,"J",IF(J60&lt;I60-8,"L")))</f>
        <v>J</v>
      </c>
      <c r="T60" s="15" t="str">
        <f>'[24]26th'!N3</f>
        <v>G</v>
      </c>
      <c r="U60" s="62">
        <f>'[24]26th'!O3</f>
        <v>3</v>
      </c>
      <c r="V60" s="63">
        <f>'[24]26th'!P3</f>
        <v>3</v>
      </c>
      <c r="W60" s="64">
        <f>'[24]26th'!Q3</f>
        <v>2</v>
      </c>
      <c r="X60" s="133">
        <f>'[24]26th'!R3</f>
        <v>1</v>
      </c>
      <c r="Y60" s="81">
        <f>'[24]26th'!S3</f>
        <v>34.5</v>
      </c>
      <c r="Z60" s="56">
        <f>'[24]26th'!T3</f>
        <v>34.5</v>
      </c>
      <c r="AA60" s="17">
        <f>'[24]26th'!U3</f>
        <v>23</v>
      </c>
      <c r="AB60" s="129">
        <f>'[24]26th'!V3</f>
        <v>11.5</v>
      </c>
      <c r="AC60" s="119">
        <f>'[24]26th'!W3</f>
        <v>7.333333333333333</v>
      </c>
      <c r="AD60" s="37">
        <f>'[24]26th'!X3</f>
        <v>7.333333333333333</v>
      </c>
      <c r="AE60" s="36">
        <f>'[24]26th'!Y3</f>
        <v>4.4000000000000004</v>
      </c>
      <c r="AF60" s="124">
        <f>'[24]26th'!Z3</f>
        <v>5.5</v>
      </c>
      <c r="AG60" s="126" t="str">
        <f>IF(Z60="","",IF(Z60&gt;=23,"J",IF(Z60&lt;23,"L")))</f>
        <v>J</v>
      </c>
      <c r="AH60" s="69" t="str">
        <f>IF(Z60="","",IF(Z60&gt;=Y60-8,"J",IF(Z60&lt;Y60-8,"L")))</f>
        <v>J</v>
      </c>
      <c r="AI60" s="15" t="str">
        <f>'[24]26th'!$AA$3</f>
        <v>G</v>
      </c>
    </row>
    <row r="61" spans="1:35" ht="12" customHeight="1" x14ac:dyDescent="0.2">
      <c r="A61" s="444" t="s">
        <v>52</v>
      </c>
      <c r="B61" s="445"/>
      <c r="C61" s="220">
        <f>'[25]26th'!$E$17+'[25]26th'!$F$17+'[25]26th'!$G$17</f>
        <v>1</v>
      </c>
      <c r="D61" s="228">
        <f>'[25]26th'!$H$17+'[25]26th'!$I$17+'[25]26th'!$J$17</f>
        <v>1</v>
      </c>
      <c r="E61" s="62">
        <f>'[25]26th'!B3</f>
        <v>4</v>
      </c>
      <c r="F61" s="63">
        <f>'[25]26th'!C3</f>
        <v>3</v>
      </c>
      <c r="G61" s="64">
        <f>'[25]26th'!D3</f>
        <v>4</v>
      </c>
      <c r="H61" s="157">
        <f>'[25]26th'!E3</f>
        <v>4</v>
      </c>
      <c r="I61" s="55">
        <f>'[25]26th'!F3</f>
        <v>46</v>
      </c>
      <c r="J61" s="56">
        <f>'[25]26th'!G3</f>
        <v>34.5</v>
      </c>
      <c r="K61" s="57">
        <f>'[25]26th'!H3</f>
        <v>46</v>
      </c>
      <c r="L61" s="161">
        <f>'[25]26th'!I3</f>
        <v>46</v>
      </c>
      <c r="M61" s="150">
        <f>'[25]26th'!J3</f>
        <v>8.25</v>
      </c>
      <c r="N61" s="37">
        <f>'[25]26th'!K3</f>
        <v>11</v>
      </c>
      <c r="O61" s="36">
        <f>'[25]26th'!L3</f>
        <v>4.125</v>
      </c>
      <c r="P61" s="151">
        <f>'[25]26th'!M3</f>
        <v>4.7142857142857144</v>
      </c>
      <c r="Q61" s="249" t="str">
        <f>IF(D61="","",IF(D61&gt;=C61,"J",IF(D61&lt;C61,"L")))</f>
        <v>J</v>
      </c>
      <c r="R61" s="90" t="str">
        <f>IF(J61="","",IF(J61&gt;=23,"J",IF(J61&lt;23,"L")))</f>
        <v>J</v>
      </c>
      <c r="S61" s="69" t="str">
        <f>IF(J61="","",IF(J61&gt;=I61-8,"J",IF(J61&lt;I61-8,"L")))</f>
        <v>L</v>
      </c>
      <c r="T61" s="15" t="str">
        <f>'[25]26th'!N3</f>
        <v>A</v>
      </c>
      <c r="U61" s="62">
        <f>'[25]26th'!O3</f>
        <v>4</v>
      </c>
      <c r="V61" s="63">
        <f>'[25]26th'!P3</f>
        <v>4</v>
      </c>
      <c r="W61" s="64">
        <f>'[25]26th'!Q3</f>
        <v>3</v>
      </c>
      <c r="X61" s="157">
        <f>'[25]26th'!R3</f>
        <v>3</v>
      </c>
      <c r="Y61" s="55">
        <f>'[25]26th'!S3</f>
        <v>46</v>
      </c>
      <c r="Z61" s="56">
        <f>'[25]26th'!T3</f>
        <v>46</v>
      </c>
      <c r="AA61" s="17">
        <f>'[25]26th'!U3</f>
        <v>34.5</v>
      </c>
      <c r="AB61" s="144">
        <f>'[25]26th'!V3</f>
        <v>34.5</v>
      </c>
      <c r="AC61" s="150">
        <f>'[25]26th'!W3</f>
        <v>8.25</v>
      </c>
      <c r="AD61" s="37">
        <f>'[25]26th'!X3</f>
        <v>8.25</v>
      </c>
      <c r="AE61" s="36">
        <f>'[25]26th'!Y3</f>
        <v>4.7142857142857144</v>
      </c>
      <c r="AF61" s="151">
        <f>'[25]26th'!Z3</f>
        <v>4.7142857142857144</v>
      </c>
      <c r="AG61" s="165" t="str">
        <f>IF(Z61="","",IF(Z61&gt;=23,"J",IF(Z61&lt;23,"L")))</f>
        <v>J</v>
      </c>
      <c r="AH61" s="69" t="str">
        <f>IF(Z61="","",IF(Z61&gt;=Y61-8,"J",IF(Z61&lt;Y61-8,"L")))</f>
        <v>J</v>
      </c>
      <c r="AI61" s="15" t="str">
        <f>'[25]26th'!$AA$3</f>
        <v>G</v>
      </c>
    </row>
    <row r="62" spans="1:35" ht="12" customHeight="1" x14ac:dyDescent="0.2">
      <c r="A62" s="450" t="s">
        <v>19</v>
      </c>
      <c r="B62" s="451"/>
      <c r="C62" s="220">
        <f>'[26]26th'!$E$17+'[26]26th'!$F$17+'[26]26th'!$G$17</f>
        <v>1</v>
      </c>
      <c r="D62" s="228">
        <f>'[26]26th'!$H$17+'[26]26th'!$I$17+'[26]26th'!$J$17</f>
        <v>1</v>
      </c>
      <c r="E62" s="62">
        <f>'[26]26th'!B3</f>
        <v>4</v>
      </c>
      <c r="F62" s="63">
        <f>'[26]26th'!C3</f>
        <v>2</v>
      </c>
      <c r="G62" s="64">
        <f>'[26]26th'!D3</f>
        <v>3</v>
      </c>
      <c r="H62" s="133">
        <f>'[26]26th'!E3</f>
        <v>2</v>
      </c>
      <c r="I62" s="81">
        <f>'[26]26th'!F3</f>
        <v>46</v>
      </c>
      <c r="J62" s="56">
        <f>'[26]26th'!G3</f>
        <v>23</v>
      </c>
      <c r="K62" s="57">
        <f>'[26]26th'!H3</f>
        <v>34.5</v>
      </c>
      <c r="L62" s="121">
        <f>'[26]26th'!I3</f>
        <v>23</v>
      </c>
      <c r="M62" s="119">
        <f>'[26]26th'!J3</f>
        <v>7</v>
      </c>
      <c r="N62" s="37">
        <f>'[26]26th'!K3</f>
        <v>14</v>
      </c>
      <c r="O62" s="36">
        <f>'[26]26th'!L3</f>
        <v>4</v>
      </c>
      <c r="P62" s="124">
        <f>'[26]26th'!M3</f>
        <v>7</v>
      </c>
      <c r="Q62" s="126" t="str">
        <f t="shared" si="8"/>
        <v>J</v>
      </c>
      <c r="R62" s="90" t="str">
        <f t="shared" si="9"/>
        <v>J</v>
      </c>
      <c r="S62" s="69" t="str">
        <f>IF(J62="","",IF(J62&gt;=I62-8,"J",IF(J62&lt;I62-8,"L")))</f>
        <v>L</v>
      </c>
      <c r="T62" s="15" t="str">
        <f>'[26]26th'!N3</f>
        <v>G</v>
      </c>
      <c r="U62" s="62">
        <f>'[26]26th'!O3</f>
        <v>4</v>
      </c>
      <c r="V62" s="63">
        <f>'[26]26th'!P3</f>
        <v>2</v>
      </c>
      <c r="W62" s="64">
        <f>'[26]26th'!Q3</f>
        <v>1</v>
      </c>
      <c r="X62" s="133">
        <f>'[26]26th'!R3</f>
        <v>1</v>
      </c>
      <c r="Y62" s="81">
        <f>'[26]26th'!S3</f>
        <v>46</v>
      </c>
      <c r="Z62" s="56">
        <f>'[26]26th'!T3</f>
        <v>23</v>
      </c>
      <c r="AA62" s="17">
        <f>'[26]26th'!U3</f>
        <v>11.5</v>
      </c>
      <c r="AB62" s="129">
        <f>'[26]26th'!V3</f>
        <v>11.5</v>
      </c>
      <c r="AC62" s="119">
        <f>'[26]26th'!W3</f>
        <v>7</v>
      </c>
      <c r="AD62" s="37">
        <f>'[26]26th'!X3</f>
        <v>14</v>
      </c>
      <c r="AE62" s="36">
        <f>'[26]26th'!Y3</f>
        <v>5.6</v>
      </c>
      <c r="AF62" s="124">
        <f>'[26]26th'!Z3</f>
        <v>9.3333333333333339</v>
      </c>
      <c r="AG62" s="126" t="str">
        <f>IF(Z62="","",IF(Z62&gt;=23,"J",IF(Z62&lt;23,"L")))</f>
        <v>J</v>
      </c>
      <c r="AH62" s="69" t="str">
        <f>IF(Z62="","",IF(Z62&gt;=Y62-8,"J",IF(Z62&lt;Y62-8,"L")))</f>
        <v>L</v>
      </c>
      <c r="AI62" s="15" t="str">
        <f>'[26]26th'!$AA$3</f>
        <v>G</v>
      </c>
    </row>
    <row r="63" spans="1:35" ht="12" customHeight="1" x14ac:dyDescent="0.2">
      <c r="A63" s="450" t="s">
        <v>22</v>
      </c>
      <c r="B63" s="451"/>
      <c r="C63" s="220">
        <f>'[27]26th'!$E$17+'[27]26th'!$F$17+'[27]26th'!$G$17</f>
        <v>1</v>
      </c>
      <c r="D63" s="228">
        <f>'[27]26th'!$H$17+'[27]26th'!$I$17+'[27]26th'!$J$17</f>
        <v>1</v>
      </c>
      <c r="E63" s="62">
        <f>'[27]26th'!B3</f>
        <v>3</v>
      </c>
      <c r="F63" s="63">
        <f>'[27]26th'!C3</f>
        <v>2</v>
      </c>
      <c r="G63" s="64">
        <f>'[27]26th'!D3</f>
        <v>1</v>
      </c>
      <c r="H63" s="133">
        <f>'[27]26th'!E3</f>
        <v>2</v>
      </c>
      <c r="I63" s="81">
        <f>'[27]26th'!F3</f>
        <v>34.5</v>
      </c>
      <c r="J63" s="56">
        <f>'[27]26th'!G3</f>
        <v>23</v>
      </c>
      <c r="K63" s="57">
        <f>'[27]26th'!H3</f>
        <v>11.5</v>
      </c>
      <c r="L63" s="121">
        <f>'[27]26th'!I3</f>
        <v>23</v>
      </c>
      <c r="M63" s="119">
        <f>'[27]26th'!J3</f>
        <v>5.333333333333333</v>
      </c>
      <c r="N63" s="37">
        <f>'[27]26th'!K3</f>
        <v>8</v>
      </c>
      <c r="O63" s="36">
        <f>'[27]26th'!L3</f>
        <v>4</v>
      </c>
      <c r="P63" s="124">
        <f>'[27]26th'!M3</f>
        <v>4</v>
      </c>
      <c r="Q63" s="126" t="str">
        <f t="shared" si="8"/>
        <v>J</v>
      </c>
      <c r="R63" s="90" t="str">
        <f t="shared" si="9"/>
        <v>J</v>
      </c>
      <c r="S63" s="69" t="str">
        <f>IF(J63="","",IF(J63&gt;=I63-8,"J",IF(J63&lt;I63-8,"L")))</f>
        <v>L</v>
      </c>
      <c r="T63" s="15" t="str">
        <f>'[27]26th'!N3</f>
        <v>G</v>
      </c>
      <c r="U63" s="62">
        <f>'[27]26th'!O3</f>
        <v>2</v>
      </c>
      <c r="V63" s="63">
        <f>'[27]26th'!P3</f>
        <v>2</v>
      </c>
      <c r="W63" s="64">
        <f>'[27]26th'!Q3</f>
        <v>1</v>
      </c>
      <c r="X63" s="133">
        <f>'[27]26th'!R3</f>
        <v>1</v>
      </c>
      <c r="Y63" s="81">
        <f>'[27]26th'!S3</f>
        <v>23</v>
      </c>
      <c r="Z63" s="56">
        <f>'[27]26th'!T3</f>
        <v>23</v>
      </c>
      <c r="AA63" s="17">
        <f>'[27]26th'!U3</f>
        <v>11.5</v>
      </c>
      <c r="AB63" s="129">
        <f>'[27]26th'!V3</f>
        <v>11.5</v>
      </c>
      <c r="AC63" s="119">
        <f>'[27]26th'!W3</f>
        <v>8</v>
      </c>
      <c r="AD63" s="37">
        <f>'[27]26th'!X3</f>
        <v>8</v>
      </c>
      <c r="AE63" s="36">
        <f>'[27]26th'!Y3</f>
        <v>5.333333333333333</v>
      </c>
      <c r="AF63" s="124">
        <f>'[27]26th'!Z3</f>
        <v>5.333333333333333</v>
      </c>
      <c r="AG63" s="126" t="str">
        <f>IF(Z63="","",IF(Z63&gt;=23,"J",IF(Z63&lt;23,"L")))</f>
        <v>J</v>
      </c>
      <c r="AH63" s="69" t="str">
        <f>IF(Z63="","",IF(Z63&gt;=Y63-8,"J",IF(Z63&lt;Y63-8,"L")))</f>
        <v>J</v>
      </c>
      <c r="AI63" s="15" t="str">
        <f>'[27]26th'!$AA$3</f>
        <v>G</v>
      </c>
    </row>
    <row r="64" spans="1:35" ht="12" customHeight="1" x14ac:dyDescent="0.2">
      <c r="A64" s="450" t="s">
        <v>18</v>
      </c>
      <c r="B64" s="451"/>
      <c r="C64" s="220">
        <f>'[28]26th'!$E$17+'[28]26th'!$F$17+'[28]26th'!$G$17</f>
        <v>1</v>
      </c>
      <c r="D64" s="228">
        <f>'[28]26th'!$H$17+'[28]26th'!$I$17+'[28]26th'!$J$17</f>
        <v>1</v>
      </c>
      <c r="E64" s="62">
        <f>'[28]26th'!B3</f>
        <v>3</v>
      </c>
      <c r="F64" s="63">
        <f>'[28]26th'!C3</f>
        <v>3</v>
      </c>
      <c r="G64" s="64">
        <f>'[28]26th'!D3</f>
        <v>2</v>
      </c>
      <c r="H64" s="133">
        <f>'[28]26th'!E3</f>
        <v>4</v>
      </c>
      <c r="I64" s="81">
        <f>'[28]26th'!F3</f>
        <v>34.5</v>
      </c>
      <c r="J64" s="56">
        <f>'[28]26th'!G3</f>
        <v>34.5</v>
      </c>
      <c r="K64" s="57">
        <f>'[28]26th'!H3</f>
        <v>23</v>
      </c>
      <c r="L64" s="121">
        <f>'[28]26th'!I3</f>
        <v>46</v>
      </c>
      <c r="M64" s="119">
        <f>'[28]26th'!J3</f>
        <v>7.333333333333333</v>
      </c>
      <c r="N64" s="37">
        <f>'[28]26th'!K3</f>
        <v>7.333333333333333</v>
      </c>
      <c r="O64" s="36">
        <f>'[28]26th'!L3</f>
        <v>4.4000000000000004</v>
      </c>
      <c r="P64" s="124">
        <f>'[28]26th'!M3</f>
        <v>3.1428571428571428</v>
      </c>
      <c r="Q64" s="126" t="str">
        <f t="shared" si="8"/>
        <v>J</v>
      </c>
      <c r="R64" s="90" t="str">
        <f t="shared" si="9"/>
        <v>J</v>
      </c>
      <c r="S64" s="69" t="str">
        <f t="shared" si="10"/>
        <v>J</v>
      </c>
      <c r="T64" s="15" t="str">
        <f>'[28]26th'!N3</f>
        <v>A</v>
      </c>
      <c r="U64" s="62">
        <f>'[28]26th'!O3</f>
        <v>3</v>
      </c>
      <c r="V64" s="63">
        <f>'[28]26th'!P3</f>
        <v>3</v>
      </c>
      <c r="W64" s="64">
        <f>'[28]26th'!Q3</f>
        <v>1</v>
      </c>
      <c r="X64" s="133">
        <f>'[28]26th'!R3</f>
        <v>2</v>
      </c>
      <c r="Y64" s="81">
        <f>'[28]26th'!S3</f>
        <v>34.5</v>
      </c>
      <c r="Z64" s="56">
        <f>'[28]26th'!T3</f>
        <v>34.5</v>
      </c>
      <c r="AA64" s="17">
        <f>'[28]26th'!U3</f>
        <v>11.5</v>
      </c>
      <c r="AB64" s="129">
        <f>'[28]26th'!V3</f>
        <v>23</v>
      </c>
      <c r="AC64" s="119">
        <f>'[28]26th'!W3</f>
        <v>7.333333333333333</v>
      </c>
      <c r="AD64" s="37">
        <f>'[28]26th'!X3</f>
        <v>7.333333333333333</v>
      </c>
      <c r="AE64" s="36">
        <f>'[28]26th'!Y3</f>
        <v>5.5</v>
      </c>
      <c r="AF64" s="124">
        <f>'[28]26th'!Z3</f>
        <v>4.4000000000000004</v>
      </c>
      <c r="AG64" s="126" t="str">
        <f t="shared" si="11"/>
        <v>J</v>
      </c>
      <c r="AH64" s="69" t="str">
        <f t="shared" si="12"/>
        <v>J</v>
      </c>
      <c r="AI64" s="15" t="str">
        <f>'[28]26th'!$AA$3</f>
        <v>G</v>
      </c>
    </row>
    <row r="65" spans="1:35" ht="12" customHeight="1" x14ac:dyDescent="0.2">
      <c r="A65" s="450" t="s">
        <v>20</v>
      </c>
      <c r="B65" s="451"/>
      <c r="C65" s="220">
        <f>'[29]26th'!$E$17+'[29]26th'!$F$17+'[29]26th'!$G$17</f>
        <v>1</v>
      </c>
      <c r="D65" s="228">
        <f>'[29]26th'!$H$17+'[29]26th'!$I$17+'[29]26th'!$J$17</f>
        <v>0</v>
      </c>
      <c r="E65" s="62">
        <f>'[29]26th'!B3</f>
        <v>4</v>
      </c>
      <c r="F65" s="63">
        <f>'[29]26th'!C3</f>
        <v>2.65</v>
      </c>
      <c r="G65" s="64">
        <f>'[29]26th'!D3</f>
        <v>3</v>
      </c>
      <c r="H65" s="133">
        <f>'[29]26th'!E3</f>
        <v>5</v>
      </c>
      <c r="I65" s="81">
        <f>'[29]26th'!F3</f>
        <v>46</v>
      </c>
      <c r="J65" s="56">
        <f>'[29]26th'!G3</f>
        <v>30.5</v>
      </c>
      <c r="K65" s="57">
        <f>'[29]26th'!H3</f>
        <v>34.5</v>
      </c>
      <c r="L65" s="121">
        <f>'[29]26th'!I3</f>
        <v>57.5</v>
      </c>
      <c r="M65" s="119">
        <f>'[29]26th'!J3</f>
        <v>7.25</v>
      </c>
      <c r="N65" s="37">
        <f>'[29]26th'!K3</f>
        <v>10.943396226415095</v>
      </c>
      <c r="O65" s="36">
        <f>'[29]26th'!L3</f>
        <v>4.1428571428571432</v>
      </c>
      <c r="P65" s="124">
        <f>'[29]26th'!M3</f>
        <v>3.7908496732026142</v>
      </c>
      <c r="Q65" s="126" t="str">
        <f t="shared" si="8"/>
        <v>L</v>
      </c>
      <c r="R65" s="90" t="str">
        <f t="shared" si="9"/>
        <v>J</v>
      </c>
      <c r="S65" s="69" t="str">
        <f t="shared" si="10"/>
        <v>L</v>
      </c>
      <c r="T65" s="15" t="str">
        <f>'[29]26th'!N3</f>
        <v>A</v>
      </c>
      <c r="U65" s="62">
        <f>'[29]26th'!O3</f>
        <v>3</v>
      </c>
      <c r="V65" s="63">
        <f>'[29]26th'!P3</f>
        <v>4</v>
      </c>
      <c r="W65" s="64">
        <f>'[29]26th'!Q3</f>
        <v>2</v>
      </c>
      <c r="X65" s="133">
        <f>'[29]26th'!R3</f>
        <v>3</v>
      </c>
      <c r="Y65" s="81">
        <f>'[29]26th'!S3</f>
        <v>34.5</v>
      </c>
      <c r="Z65" s="56">
        <f>'[29]26th'!T3</f>
        <v>46</v>
      </c>
      <c r="AA65" s="17">
        <f>'[29]26th'!U3</f>
        <v>23</v>
      </c>
      <c r="AB65" s="129">
        <f>'[29]26th'!V3</f>
        <v>34.5</v>
      </c>
      <c r="AC65" s="119">
        <f>'[29]26th'!W3</f>
        <v>9.6666666666666661</v>
      </c>
      <c r="AD65" s="37">
        <f>'[29]26th'!X3</f>
        <v>7.25</v>
      </c>
      <c r="AE65" s="36">
        <f>'[29]26th'!Y3</f>
        <v>5.8</v>
      </c>
      <c r="AF65" s="124">
        <f>'[29]26th'!Z3</f>
        <v>4.1428571428571432</v>
      </c>
      <c r="AG65" s="126" t="str">
        <f t="shared" si="11"/>
        <v>J</v>
      </c>
      <c r="AH65" s="69" t="str">
        <f t="shared" si="12"/>
        <v>J</v>
      </c>
      <c r="AI65" s="15" t="str">
        <f>'[29]26th'!$AA$3</f>
        <v>G</v>
      </c>
    </row>
    <row r="66" spans="1:35" ht="12" customHeight="1" x14ac:dyDescent="0.2">
      <c r="A66" s="446" t="s">
        <v>68</v>
      </c>
      <c r="B66" s="447"/>
      <c r="C66" s="221">
        <f>'[30]26th'!$E$17+'[30]26th'!$F$17</f>
        <v>1</v>
      </c>
      <c r="D66" s="229">
        <f>'[30]26th'!$H$17+'[30]26th'!$I$17</f>
        <v>1</v>
      </c>
      <c r="E66" s="191">
        <f>'[30]26th'!B3</f>
        <v>13</v>
      </c>
      <c r="F66" s="192">
        <f>'[30]26th'!C3</f>
        <v>11</v>
      </c>
      <c r="G66" s="193">
        <f>'[30]26th'!D3</f>
        <v>1</v>
      </c>
      <c r="H66" s="194">
        <f>'[30]26th'!E3</f>
        <v>1</v>
      </c>
      <c r="I66" s="195">
        <f>'[30]26th'!F3</f>
        <v>149.5</v>
      </c>
      <c r="J66" s="196">
        <f>'[30]26th'!G3</f>
        <v>126.5</v>
      </c>
      <c r="K66" s="197">
        <f>'[30]26th'!H3</f>
        <v>11.5</v>
      </c>
      <c r="L66" s="198">
        <f>'[30]26th'!I3</f>
        <v>11.5</v>
      </c>
      <c r="M66" s="199" t="str">
        <f>'[30]26th'!J3</f>
        <v>N/A</v>
      </c>
      <c r="N66" s="200" t="str">
        <f>'[30]26th'!K3</f>
        <v>N/A</v>
      </c>
      <c r="O66" s="200" t="str">
        <f>'[30]26th'!L3</f>
        <v>N/A</v>
      </c>
      <c r="P66" s="201" t="str">
        <f>'[30]26th'!M3</f>
        <v>N/A</v>
      </c>
      <c r="Q66" s="126" t="str">
        <f t="shared" si="8"/>
        <v>J</v>
      </c>
      <c r="R66" s="90" t="str">
        <f t="shared" si="9"/>
        <v>J</v>
      </c>
      <c r="S66" s="206" t="str">
        <f>IF(J66="","",IF(J66&gt;=I66-8,"J",IF(J66&lt;I66-8,"L")))</f>
        <v>L</v>
      </c>
      <c r="T66" s="202" t="str">
        <f>'[30]26th'!N3</f>
        <v>G</v>
      </c>
      <c r="U66" s="191">
        <f>'[30]26th'!O3</f>
        <v>10</v>
      </c>
      <c r="V66" s="192">
        <f>'[30]26th'!P3</f>
        <v>10</v>
      </c>
      <c r="W66" s="193">
        <f>'[30]26th'!Q3</f>
        <v>1</v>
      </c>
      <c r="X66" s="194">
        <f>'[30]26th'!R3</f>
        <v>2</v>
      </c>
      <c r="Y66" s="195">
        <f>'[30]26th'!S3</f>
        <v>115</v>
      </c>
      <c r="Z66" s="196">
        <f>'[30]26th'!T3</f>
        <v>115</v>
      </c>
      <c r="AA66" s="203">
        <f>'[30]26th'!U3</f>
        <v>11.5</v>
      </c>
      <c r="AB66" s="204">
        <f>'[30]26th'!V3</f>
        <v>23</v>
      </c>
      <c r="AC66" s="199" t="str">
        <f>'[30]26th'!W3</f>
        <v>N/A</v>
      </c>
      <c r="AD66" s="200" t="str">
        <f>'[30]26th'!X3</f>
        <v>N/A</v>
      </c>
      <c r="AE66" s="200" t="str">
        <f>'[30]26th'!Y3</f>
        <v>N/A</v>
      </c>
      <c r="AF66" s="201" t="str">
        <f>'[30]26th'!Z3</f>
        <v>N/A</v>
      </c>
      <c r="AG66" s="205" t="str">
        <f>IF(Z66="","",IF(Z66&gt;=23,"J",IF(Z66&lt;23,"L")))</f>
        <v>J</v>
      </c>
      <c r="AH66" s="206" t="str">
        <f>IF(Z66="","",IF(Z66&gt;=Y66-8,"J",IF(Z66&lt;Y66-8,"L")))</f>
        <v>J</v>
      </c>
      <c r="AI66" s="202" t="str">
        <f>'[30]26th'!$AA$3</f>
        <v>G</v>
      </c>
    </row>
    <row r="67" spans="1:35" ht="12" customHeight="1" thickBot="1" x14ac:dyDescent="0.25">
      <c r="A67" s="448" t="s">
        <v>97</v>
      </c>
      <c r="B67" s="449"/>
      <c r="C67" s="222"/>
      <c r="D67" s="230"/>
      <c r="E67" s="65">
        <f>'[28]26th'!B37</f>
        <v>1</v>
      </c>
      <c r="F67" s="66">
        <f>'[28]26th'!C37</f>
        <v>1</v>
      </c>
      <c r="G67" s="67">
        <f>'[28]26th'!D37</f>
        <v>1</v>
      </c>
      <c r="H67" s="134">
        <f>'[28]26th'!E37</f>
        <v>1</v>
      </c>
      <c r="I67" s="83">
        <f>'[28]26th'!F37</f>
        <v>11.5</v>
      </c>
      <c r="J67" s="58">
        <f>'[28]26th'!G37</f>
        <v>11.5</v>
      </c>
      <c r="K67" s="59">
        <f>'[28]26th'!H37</f>
        <v>11.5</v>
      </c>
      <c r="L67" s="122">
        <f>'[28]26th'!I37</f>
        <v>11.5</v>
      </c>
      <c r="M67" s="136" t="str">
        <f>'[28]26th'!J37</f>
        <v>N/A</v>
      </c>
      <c r="N67" s="23" t="str">
        <f>'[28]26th'!K37</f>
        <v>N/A</v>
      </c>
      <c r="O67" s="23" t="str">
        <f>'[28]26th'!L37</f>
        <v>N/A</v>
      </c>
      <c r="P67" s="138" t="str">
        <f>'[28]26th'!M37</f>
        <v>N/A</v>
      </c>
      <c r="Q67" s="207" t="s">
        <v>120</v>
      </c>
      <c r="R67" s="23" t="s">
        <v>120</v>
      </c>
      <c r="S67" s="138" t="s">
        <v>120</v>
      </c>
      <c r="T67" s="21" t="str">
        <f>'[28]26th'!N37</f>
        <v>G</v>
      </c>
      <c r="U67" s="65">
        <f>'[28]26th'!O37</f>
        <v>1</v>
      </c>
      <c r="V67" s="66">
        <f>'[28]26th'!P37</f>
        <v>1</v>
      </c>
      <c r="W67" s="67">
        <f>'[28]26th'!Q37</f>
        <v>1</v>
      </c>
      <c r="X67" s="134">
        <f>'[28]26th'!R37</f>
        <v>1</v>
      </c>
      <c r="Y67" s="83">
        <f>'[28]26th'!S37</f>
        <v>11.5</v>
      </c>
      <c r="Z67" s="58">
        <f>'[28]26th'!T37</f>
        <v>11.5</v>
      </c>
      <c r="AA67" s="20">
        <f>'[28]26th'!U37</f>
        <v>11.5</v>
      </c>
      <c r="AB67" s="130">
        <f>'[28]26th'!V37</f>
        <v>11.5</v>
      </c>
      <c r="AC67" s="136" t="str">
        <f>'[28]26th'!W37</f>
        <v>N/A</v>
      </c>
      <c r="AD67" s="23" t="str">
        <f>'[28]26th'!X37</f>
        <v>N/A</v>
      </c>
      <c r="AE67" s="23" t="str">
        <f>'[28]26th'!Y37</f>
        <v>N/A</v>
      </c>
      <c r="AF67" s="138" t="str">
        <f>'[28]26th'!Z37</f>
        <v>N/A</v>
      </c>
      <c r="AG67" s="207" t="s">
        <v>120</v>
      </c>
      <c r="AH67" s="138" t="s">
        <v>120</v>
      </c>
      <c r="AI67" s="21" t="str">
        <f>'[28]26th'!$AA$37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'[31]26th'!$E$17+'[31]26th'!$F$17</f>
        <v>1</v>
      </c>
      <c r="D72" s="227">
        <f>'[31]26th'!$H$17+'[31]26th'!$I$17</f>
        <v>1</v>
      </c>
      <c r="E72" s="87">
        <f>'[31]26th'!A3</f>
        <v>4</v>
      </c>
      <c r="F72" s="88">
        <f>'[31]26th'!B3</f>
        <v>4</v>
      </c>
      <c r="G72" s="89">
        <f>'[31]26th'!C3</f>
        <v>1</v>
      </c>
      <c r="H72" s="156">
        <f>'[31]26th'!D3</f>
        <v>1</v>
      </c>
      <c r="I72" s="52">
        <f>'[31]26th'!E3</f>
        <v>46</v>
      </c>
      <c r="J72" s="53">
        <f>'[31]26th'!F3</f>
        <v>46</v>
      </c>
      <c r="K72" s="54">
        <f>'[31]26th'!G3</f>
        <v>11.5</v>
      </c>
      <c r="L72" s="160">
        <f>'[31]26th'!H3</f>
        <v>11.5</v>
      </c>
      <c r="M72" s="146">
        <f>'[31]26th'!I3</f>
        <v>5</v>
      </c>
      <c r="N72" s="39">
        <f>'[31]26th'!$J$3</f>
        <v>5</v>
      </c>
      <c r="O72" s="38">
        <f>'[31]26th'!L3</f>
        <v>4</v>
      </c>
      <c r="P72" s="147">
        <f>'[31]26th'!M3</f>
        <v>4</v>
      </c>
      <c r="Q72" s="205" t="str">
        <f>IF(D72="","",IF(D72&gt;=C72,"J",IF(D72&lt;C72,"L")))</f>
        <v>J</v>
      </c>
      <c r="R72" s="90" t="str">
        <f>IF(J72="","",IF(J72&gt;=23,"J",IF(J72&lt;23,"L")))</f>
        <v>J</v>
      </c>
      <c r="S72" s="90" t="str">
        <f>IF(J72="","",IF(J72&gt;=I72-8,"J",IF(J72&lt;I72-8,"L")))</f>
        <v>J</v>
      </c>
      <c r="T72" s="68" t="str">
        <f>'[31]26th'!N3</f>
        <v>G</v>
      </c>
      <c r="U72" s="87">
        <f>'[31]26th'!O3</f>
        <v>3</v>
      </c>
      <c r="V72" s="88">
        <f>'[31]26th'!P3</f>
        <v>3</v>
      </c>
      <c r="W72" s="89">
        <f>'[31]26th'!Q3</f>
        <v>1</v>
      </c>
      <c r="X72" s="156">
        <f>'[31]26th'!R3</f>
        <v>1</v>
      </c>
      <c r="Y72" s="52">
        <f>'[31]26th'!S3</f>
        <v>34.5</v>
      </c>
      <c r="Z72" s="53">
        <f>'[31]26th'!T3</f>
        <v>34.5</v>
      </c>
      <c r="AA72" s="60">
        <f>'[31]26th'!U3</f>
        <v>11.5</v>
      </c>
      <c r="AB72" s="143">
        <f>'[31]26th'!V3</f>
        <v>11.5</v>
      </c>
      <c r="AC72" s="146">
        <f>'[31]26th'!W3</f>
        <v>6.666666666666667</v>
      </c>
      <c r="AD72" s="39">
        <f>'[31]26th'!X3</f>
        <v>6.666666666666667</v>
      </c>
      <c r="AE72" s="38">
        <f>'[31]26th'!Z3</f>
        <v>7.666666666666667</v>
      </c>
      <c r="AF72" s="147">
        <f>'[31]26th'!AA3</f>
        <v>5</v>
      </c>
      <c r="AG72" s="164" t="str">
        <f>IF(Z72="","",IF(Z72&gt;=23,"J",IF(Z72&lt;23,"L")))</f>
        <v>J</v>
      </c>
      <c r="AH72" s="90" t="str">
        <f>IF(Z72="","",IF(Z72&gt;=Y72-8,"J",IF(Z72&lt;Y72-8,"L")))</f>
        <v>J</v>
      </c>
      <c r="AI72" s="68" t="str">
        <f>'[31]26th'!$AB$3</f>
        <v>G</v>
      </c>
    </row>
    <row r="73" spans="1:35" ht="12" customHeight="1" x14ac:dyDescent="0.2">
      <c r="A73" s="444" t="s">
        <v>25</v>
      </c>
      <c r="B73" s="445"/>
      <c r="C73" s="220">
        <f>'[32]26th'!$E$17+'[32]26th'!$F$17</f>
        <v>0</v>
      </c>
      <c r="D73" s="228">
        <f>'[32]26th'!$H$17+'[32]26th'!$I$17</f>
        <v>0</v>
      </c>
      <c r="E73" s="62">
        <f>'[32]26th'!A3</f>
        <v>2</v>
      </c>
      <c r="F73" s="63">
        <f>'[32]26th'!B3</f>
        <v>2</v>
      </c>
      <c r="G73" s="64">
        <f>'[32]26th'!C3</f>
        <v>0</v>
      </c>
      <c r="H73" s="157">
        <f>'[32]26th'!D3</f>
        <v>0</v>
      </c>
      <c r="I73" s="55">
        <f>'[32]26th'!E3</f>
        <v>23</v>
      </c>
      <c r="J73" s="56">
        <f>'[32]26th'!F3</f>
        <v>23</v>
      </c>
      <c r="K73" s="57">
        <f>'[32]26th'!G3</f>
        <v>0</v>
      </c>
      <c r="L73" s="161">
        <f>'[32]26th'!H3</f>
        <v>0</v>
      </c>
      <c r="M73" s="148" t="str">
        <f>'[32]26th'!I3</f>
        <v>N/A</v>
      </c>
      <c r="N73" s="40" t="str">
        <f>'[32]26th'!J3</f>
        <v>N/A</v>
      </c>
      <c r="O73" s="40" t="str">
        <f>'[32]26th'!K3</f>
        <v>N/A</v>
      </c>
      <c r="P73" s="149" t="str">
        <f>'[32]26th'!L3</f>
        <v>N/A</v>
      </c>
      <c r="Q73" s="205" t="str">
        <f>IF(D73="","",IF(D73&gt;=C73,"J",IF(D73&lt;C73,"L")))</f>
        <v>J</v>
      </c>
      <c r="R73" s="90" t="str">
        <f>IF(J73="","",IF(E73=0,"J",IF(J73&gt;=23,"J",IF(J73&lt;23,"L"))))</f>
        <v>J</v>
      </c>
      <c r="S73" s="69" t="str">
        <f>IF(J73="","",IF(J73&gt;=I73-8,"J",IF(J73&lt;I73-8,"L")))</f>
        <v>J</v>
      </c>
      <c r="T73" s="15" t="str">
        <f>'[32]26th'!M3</f>
        <v>G</v>
      </c>
      <c r="U73" s="62">
        <f>'[32]26th'!N3</f>
        <v>0</v>
      </c>
      <c r="V73" s="63">
        <f>'[32]26th'!O3</f>
        <v>0</v>
      </c>
      <c r="W73" s="64">
        <f>'[32]26th'!P3</f>
        <v>0</v>
      </c>
      <c r="X73" s="157">
        <f>'[32]26th'!Q3</f>
        <v>0</v>
      </c>
      <c r="Y73" s="55">
        <f>'[32]26th'!R3</f>
        <v>0</v>
      </c>
      <c r="Z73" s="56">
        <f>'[32]26th'!S3</f>
        <v>0</v>
      </c>
      <c r="AA73" s="17">
        <f>'[32]26th'!T3</f>
        <v>0</v>
      </c>
      <c r="AB73" s="144">
        <f>'[32]26th'!U3</f>
        <v>0</v>
      </c>
      <c r="AC73" s="148" t="str">
        <f>'[32]26th'!V3</f>
        <v>N/A</v>
      </c>
      <c r="AD73" s="40" t="str">
        <f>'[32]26th'!W3</f>
        <v>N/A</v>
      </c>
      <c r="AE73" s="40" t="str">
        <f>'[32]26th'!X3</f>
        <v>N/A</v>
      </c>
      <c r="AF73" s="149" t="str">
        <f>'[32]26th'!Y3</f>
        <v>N/A</v>
      </c>
      <c r="AG73" s="166" t="s">
        <v>120</v>
      </c>
      <c r="AH73" s="75" t="s">
        <v>120</v>
      </c>
      <c r="AI73" s="15" t="str">
        <f>'[32]26th'!$Z$3</f>
        <v>Closed</v>
      </c>
    </row>
    <row r="74" spans="1:35" ht="12" customHeight="1" x14ac:dyDescent="0.2">
      <c r="A74" s="444" t="s">
        <v>45</v>
      </c>
      <c r="B74" s="445"/>
      <c r="C74" s="220"/>
      <c r="D74" s="228"/>
      <c r="E74" s="62">
        <f>'[33]26th'!A3</f>
        <v>6</v>
      </c>
      <c r="F74" s="63">
        <f>'[33]26th'!B3</f>
        <v>5</v>
      </c>
      <c r="G74" s="64">
        <f>'[33]26th'!C3</f>
        <v>0</v>
      </c>
      <c r="H74" s="157">
        <f>'[33]26th'!D3</f>
        <v>0</v>
      </c>
      <c r="I74" s="55">
        <f>'[33]26th'!E3</f>
        <v>69</v>
      </c>
      <c r="J74" s="56">
        <f>'[33]26th'!F3</f>
        <v>57.5</v>
      </c>
      <c r="K74" s="57">
        <f>'[33]26th'!G3</f>
        <v>0</v>
      </c>
      <c r="L74" s="161">
        <f>'[33]26th'!H3</f>
        <v>0</v>
      </c>
      <c r="M74" s="148" t="str">
        <f>'[33]26th'!I3</f>
        <v>N/A</v>
      </c>
      <c r="N74" s="40" t="str">
        <f>'[33]26th'!J3</f>
        <v>N/A</v>
      </c>
      <c r="O74" s="40" t="str">
        <f>'[33]26th'!K3</f>
        <v>N/A</v>
      </c>
      <c r="P74" s="149" t="str">
        <f>'[33]26th'!L3</f>
        <v>N/A</v>
      </c>
      <c r="Q74" s="166" t="s">
        <v>120</v>
      </c>
      <c r="R74" s="90" t="str">
        <f>IF(J74="","",IF(J74&gt;=23,"J",IF(J74&lt;23,"L")))</f>
        <v>J</v>
      </c>
      <c r="S74" s="69" t="str">
        <f>IF(J74="","",IF(J74&gt;=I74-8,"J",IF(J74&lt;I74-8,"L")))</f>
        <v>L</v>
      </c>
      <c r="T74" s="15" t="str">
        <f>'[33]26th'!M3</f>
        <v>A</v>
      </c>
      <c r="U74" s="62">
        <f>'[33]26th'!N3</f>
        <v>5</v>
      </c>
      <c r="V74" s="63">
        <f>'[33]26th'!O3</f>
        <v>5</v>
      </c>
      <c r="W74" s="64">
        <f>'[33]26th'!P3</f>
        <v>0</v>
      </c>
      <c r="X74" s="157">
        <f>'[33]26th'!Q3</f>
        <v>1</v>
      </c>
      <c r="Y74" s="55">
        <f>'[33]26th'!R3</f>
        <v>57.5</v>
      </c>
      <c r="Z74" s="56">
        <f>'[33]26th'!S3</f>
        <v>57.5</v>
      </c>
      <c r="AA74" s="17">
        <f>'[33]26th'!T3</f>
        <v>0</v>
      </c>
      <c r="AB74" s="144">
        <f>'[33]26th'!U3</f>
        <v>11.5</v>
      </c>
      <c r="AC74" s="148" t="str">
        <f>'[33]26th'!V3</f>
        <v>N/A</v>
      </c>
      <c r="AD74" s="40" t="str">
        <f>'[33]26th'!W3</f>
        <v>N/A</v>
      </c>
      <c r="AE74" s="40" t="str">
        <f>'[33]26th'!X3</f>
        <v>N/A</v>
      </c>
      <c r="AF74" s="149" t="str">
        <f>'[33]26th'!Y3</f>
        <v>N/A</v>
      </c>
      <c r="AG74" s="165" t="str">
        <f>IF(Z74="","",IF(Z74&gt;=23,"J",IF(Z74&lt;23,"L")))</f>
        <v>J</v>
      </c>
      <c r="AH74" s="69" t="str">
        <f>IF(Z74="","",IF(Z74&gt;=Y74-8,"J",IF(Z74&lt;Y74-8,"L")))</f>
        <v>J</v>
      </c>
      <c r="AI74" s="15" t="str">
        <f>'[33]26th'!$Z$3</f>
        <v>G</v>
      </c>
    </row>
    <row r="75" spans="1:35" ht="12" customHeight="1" x14ac:dyDescent="0.2">
      <c r="A75" s="444" t="s">
        <v>26</v>
      </c>
      <c r="B75" s="445"/>
      <c r="C75" s="220"/>
      <c r="D75" s="228"/>
      <c r="E75" s="62">
        <f>'[34]26th'!A3</f>
        <v>6</v>
      </c>
      <c r="F75" s="63">
        <f>'[34]26th'!B3</f>
        <v>5</v>
      </c>
      <c r="G75" s="64">
        <f>'[34]26th'!C3</f>
        <v>1</v>
      </c>
      <c r="H75" s="157">
        <f>'[34]26th'!D3</f>
        <v>2</v>
      </c>
      <c r="I75" s="55">
        <f>'[34]26th'!E3</f>
        <v>69</v>
      </c>
      <c r="J75" s="56">
        <f>'[34]26th'!F3</f>
        <v>57.5</v>
      </c>
      <c r="K75" s="57">
        <f>'[34]26th'!G3</f>
        <v>11.5</v>
      </c>
      <c r="L75" s="161">
        <f>'[34]26th'!H3</f>
        <v>23</v>
      </c>
      <c r="M75" s="148" t="str">
        <f>'[34]26th'!I3</f>
        <v>N/A</v>
      </c>
      <c r="N75" s="40" t="str">
        <f>'[34]26th'!J3</f>
        <v>N/A</v>
      </c>
      <c r="O75" s="40" t="str">
        <f>'[34]26th'!K3</f>
        <v>N/A</v>
      </c>
      <c r="P75" s="149" t="str">
        <f>'[34]26th'!L3</f>
        <v>N/A</v>
      </c>
      <c r="Q75" s="166" t="s">
        <v>120</v>
      </c>
      <c r="R75" s="90" t="str">
        <f>IF(J75="","",IF(J75&gt;=23,"J",IF(J75&lt;23,"L")))</f>
        <v>J</v>
      </c>
      <c r="S75" s="69" t="str">
        <f>IF(J75="","",IF(J75&gt;=I75-8,"J",IF(J75&lt;I75-8,"L")))</f>
        <v>L</v>
      </c>
      <c r="T75" s="15" t="str">
        <f>'[34]26th'!M3</f>
        <v>R</v>
      </c>
      <c r="U75" s="62">
        <f>'[34]26th'!N3</f>
        <v>6</v>
      </c>
      <c r="V75" s="63">
        <f>'[34]26th'!O3</f>
        <v>5</v>
      </c>
      <c r="W75" s="64">
        <f>'[34]26th'!P3</f>
        <v>1</v>
      </c>
      <c r="X75" s="157">
        <f>'[34]26th'!Q3</f>
        <v>0</v>
      </c>
      <c r="Y75" s="55">
        <f>'[34]26th'!R3</f>
        <v>69</v>
      </c>
      <c r="Z75" s="56">
        <f>'[34]26th'!S3</f>
        <v>57.5</v>
      </c>
      <c r="AA75" s="17">
        <f>'[34]26th'!T3</f>
        <v>11.5</v>
      </c>
      <c r="AB75" s="144">
        <f>'[34]26th'!U3</f>
        <v>0</v>
      </c>
      <c r="AC75" s="148" t="str">
        <f>'[34]26th'!V3</f>
        <v>N/A</v>
      </c>
      <c r="AD75" s="40" t="str">
        <f>'[34]26th'!W3</f>
        <v>N/A</v>
      </c>
      <c r="AE75" s="40" t="str">
        <f>'[34]26th'!X3</f>
        <v>N/A</v>
      </c>
      <c r="AF75" s="149" t="str">
        <f>'[34]26th'!Y3</f>
        <v>N/A</v>
      </c>
      <c r="AG75" s="165" t="str">
        <f>IF(Z75="","",IF(Z75&gt;=23,"J",IF(Z75&lt;23,"L")))</f>
        <v>J</v>
      </c>
      <c r="AH75" s="69" t="str">
        <f>IF(Z75="","",IF(Z75&gt;=Y75-8,"J",IF(Z75&lt;Y75-8,"L")))</f>
        <v>L</v>
      </c>
      <c r="AI75" s="15" t="str">
        <f>'[34]26th'!$Z$3</f>
        <v>G</v>
      </c>
    </row>
    <row r="76" spans="1:35" ht="12" customHeight="1" x14ac:dyDescent="0.2">
      <c r="A76" s="444" t="s">
        <v>27</v>
      </c>
      <c r="B76" s="445"/>
      <c r="C76" s="220"/>
      <c r="D76" s="228"/>
      <c r="E76" s="62">
        <f>'[35]26th'!A3</f>
        <v>0</v>
      </c>
      <c r="F76" s="63">
        <f>'[35]26th'!B3</f>
        <v>0</v>
      </c>
      <c r="G76" s="64">
        <f>'[35]26th'!C3</f>
        <v>2</v>
      </c>
      <c r="H76" s="157">
        <f>'[35]26th'!D3</f>
        <v>1</v>
      </c>
      <c r="I76" s="55">
        <f>'[35]26th'!E3</f>
        <v>0</v>
      </c>
      <c r="J76" s="56">
        <f>'[35]26th'!F3</f>
        <v>0</v>
      </c>
      <c r="K76" s="57">
        <f>'[35]26th'!G3</f>
        <v>23</v>
      </c>
      <c r="L76" s="161">
        <f>'[35]26th'!H3</f>
        <v>11.5</v>
      </c>
      <c r="M76" s="148" t="str">
        <f>'[35]26th'!I3</f>
        <v>N/A</v>
      </c>
      <c r="N76" s="40" t="str">
        <f>'[35]26th'!J3</f>
        <v>N/A</v>
      </c>
      <c r="O76" s="40" t="str">
        <f>'[35]26th'!K3</f>
        <v>N/A</v>
      </c>
      <c r="P76" s="149" t="str">
        <f>'[35]26th'!L3</f>
        <v>N/A</v>
      </c>
      <c r="Q76" s="183" t="s">
        <v>120</v>
      </c>
      <c r="R76" s="183" t="s">
        <v>120</v>
      </c>
      <c r="S76" s="75" t="s">
        <v>120</v>
      </c>
      <c r="T76" s="15" t="str">
        <f>'[35]26th'!M3</f>
        <v>G</v>
      </c>
      <c r="U76" s="62">
        <f>'[35]26th'!N3</f>
        <v>0</v>
      </c>
      <c r="V76" s="63">
        <f>'[35]26th'!O3</f>
        <v>0</v>
      </c>
      <c r="W76" s="64">
        <f>'[35]26th'!P3</f>
        <v>2</v>
      </c>
      <c r="X76" s="157">
        <f>'[35]26th'!Q3</f>
        <v>1</v>
      </c>
      <c r="Y76" s="55">
        <f>'[35]26th'!R3</f>
        <v>0</v>
      </c>
      <c r="Z76" s="56">
        <f>'[35]26th'!S3</f>
        <v>0</v>
      </c>
      <c r="AA76" s="17">
        <f>'[35]26th'!T3</f>
        <v>23</v>
      </c>
      <c r="AB76" s="144">
        <f>'[35]26th'!U3</f>
        <v>11.5</v>
      </c>
      <c r="AC76" s="148" t="str">
        <f>'[35]26th'!V3</f>
        <v>N/A</v>
      </c>
      <c r="AD76" s="40" t="str">
        <f>'[35]26th'!W3</f>
        <v>N/A</v>
      </c>
      <c r="AE76" s="40" t="str">
        <f>'[35]26th'!X3</f>
        <v>N/A</v>
      </c>
      <c r="AF76" s="149" t="str">
        <f>'[35]26th'!Y3</f>
        <v>N/A</v>
      </c>
      <c r="AG76" s="183" t="s">
        <v>120</v>
      </c>
      <c r="AH76" s="75" t="s">
        <v>120</v>
      </c>
      <c r="AI76" s="15" t="str">
        <f>'[35]26th'!$Z$3</f>
        <v>G</v>
      </c>
    </row>
    <row r="77" spans="1:35" ht="12" customHeight="1" x14ac:dyDescent="0.2">
      <c r="A77" s="444" t="s">
        <v>53</v>
      </c>
      <c r="B77" s="445"/>
      <c r="C77" s="220"/>
      <c r="D77" s="228"/>
      <c r="E77" s="62">
        <f>'[36]26th'!B97</f>
        <v>9</v>
      </c>
      <c r="F77" s="63">
        <f>'[36]26th'!C97</f>
        <v>7.3</v>
      </c>
      <c r="G77" s="64">
        <f>'[36]26th'!D97</f>
        <v>2</v>
      </c>
      <c r="H77" s="157">
        <f>'[36]26th'!E97</f>
        <v>2</v>
      </c>
      <c r="I77" s="153">
        <f>'[36]26th'!F97</f>
        <v>99.5</v>
      </c>
      <c r="J77" s="19">
        <f>'[36]26th'!G97</f>
        <v>84</v>
      </c>
      <c r="K77" s="17">
        <f>'[36]26th'!H97</f>
        <v>23</v>
      </c>
      <c r="L77" s="145">
        <f>'[36]26th'!I97</f>
        <v>23</v>
      </c>
      <c r="M77" s="148" t="s">
        <v>120</v>
      </c>
      <c r="N77" s="40" t="s">
        <v>120</v>
      </c>
      <c r="O77" s="40" t="s">
        <v>120</v>
      </c>
      <c r="P77" s="149" t="s">
        <v>120</v>
      </c>
      <c r="Q77" s="183" t="s">
        <v>120</v>
      </c>
      <c r="R77" s="166" t="s">
        <v>120</v>
      </c>
      <c r="S77" s="75" t="s">
        <v>120</v>
      </c>
      <c r="T77" s="15" t="str">
        <f>'[36]26th'!J97</f>
        <v>G</v>
      </c>
      <c r="U77" s="62">
        <f>'[36]26th'!K97</f>
        <v>9</v>
      </c>
      <c r="V77" s="63">
        <f>'[36]26th'!L97</f>
        <v>10</v>
      </c>
      <c r="W77" s="64">
        <f>'[36]26th'!M97</f>
        <v>2</v>
      </c>
      <c r="X77" s="157">
        <f>'[36]26th'!N97</f>
        <v>0</v>
      </c>
      <c r="Y77" s="55">
        <f>'[36]26th'!O97</f>
        <v>103.5</v>
      </c>
      <c r="Z77" s="18">
        <f>'[36]26th'!P97</f>
        <v>115</v>
      </c>
      <c r="AA77" s="17">
        <f>'[36]26th'!Q97</f>
        <v>23</v>
      </c>
      <c r="AB77" s="145">
        <f>'[36]26th'!R97</f>
        <v>0</v>
      </c>
      <c r="AC77" s="148" t="s">
        <v>120</v>
      </c>
      <c r="AD77" s="40" t="s">
        <v>120</v>
      </c>
      <c r="AE77" s="40" t="s">
        <v>120</v>
      </c>
      <c r="AF77" s="149" t="s">
        <v>120</v>
      </c>
      <c r="AG77" s="166" t="s">
        <v>120</v>
      </c>
      <c r="AH77" s="75" t="s">
        <v>120</v>
      </c>
      <c r="AI77" s="15" t="str">
        <f>'[36]26th'!$S$97</f>
        <v>G</v>
      </c>
    </row>
    <row r="78" spans="1:35" ht="12" customHeight="1" x14ac:dyDescent="0.2">
      <c r="A78" s="444" t="s">
        <v>54</v>
      </c>
      <c r="B78" s="445"/>
      <c r="C78" s="220"/>
      <c r="D78" s="228"/>
      <c r="E78" s="62">
        <f>'[36]26th'!B98</f>
        <v>2</v>
      </c>
      <c r="F78" s="63">
        <f>'[36]26th'!C98</f>
        <v>2</v>
      </c>
      <c r="G78" s="64">
        <f>'[36]26th'!D98</f>
        <v>1</v>
      </c>
      <c r="H78" s="157">
        <f>'[36]26th'!E98</f>
        <v>1</v>
      </c>
      <c r="I78" s="153">
        <f>'[36]26th'!F98</f>
        <v>23</v>
      </c>
      <c r="J78" s="19">
        <f>'[36]26th'!G98</f>
        <v>23</v>
      </c>
      <c r="K78" s="17">
        <f>'[36]26th'!H98</f>
        <v>11.5</v>
      </c>
      <c r="L78" s="145">
        <f>'[36]26th'!I98</f>
        <v>11.5</v>
      </c>
      <c r="M78" s="148" t="s">
        <v>120</v>
      </c>
      <c r="N78" s="40" t="s">
        <v>120</v>
      </c>
      <c r="O78" s="40" t="s">
        <v>120</v>
      </c>
      <c r="P78" s="149" t="s">
        <v>120</v>
      </c>
      <c r="Q78" s="183" t="s">
        <v>120</v>
      </c>
      <c r="R78" s="166" t="s">
        <v>120</v>
      </c>
      <c r="S78" s="75" t="s">
        <v>120</v>
      </c>
      <c r="T78" s="15" t="str">
        <f>'[36]26th'!J98</f>
        <v>G</v>
      </c>
      <c r="U78" s="62">
        <f>'[36]26th'!K98</f>
        <v>2</v>
      </c>
      <c r="V78" s="63">
        <f>'[36]26th'!L98</f>
        <v>2</v>
      </c>
      <c r="W78" s="64">
        <f>'[36]26th'!M98</f>
        <v>1</v>
      </c>
      <c r="X78" s="157">
        <f>'[36]26th'!N98</f>
        <v>1</v>
      </c>
      <c r="Y78" s="55">
        <f>'[36]26th'!O98</f>
        <v>23</v>
      </c>
      <c r="Z78" s="18">
        <f>'[36]26th'!P98</f>
        <v>23</v>
      </c>
      <c r="AA78" s="17">
        <f>'[36]26th'!Q98</f>
        <v>11.5</v>
      </c>
      <c r="AB78" s="145">
        <f>'[36]26th'!R98</f>
        <v>11.5</v>
      </c>
      <c r="AC78" s="148" t="s">
        <v>120</v>
      </c>
      <c r="AD78" s="40" t="s">
        <v>120</v>
      </c>
      <c r="AE78" s="40" t="s">
        <v>120</v>
      </c>
      <c r="AF78" s="149" t="s">
        <v>120</v>
      </c>
      <c r="AG78" s="166" t="s">
        <v>120</v>
      </c>
      <c r="AH78" s="75" t="s">
        <v>120</v>
      </c>
      <c r="AI78" s="15" t="str">
        <f>'[36]26th'!$S$98</f>
        <v>G</v>
      </c>
    </row>
    <row r="79" spans="1:35" ht="12" customHeight="1" x14ac:dyDescent="0.2">
      <c r="A79" s="444" t="s">
        <v>55</v>
      </c>
      <c r="B79" s="445"/>
      <c r="C79" s="220"/>
      <c r="D79" s="228"/>
      <c r="E79" s="62">
        <f>'[36]26th'!B99</f>
        <v>2</v>
      </c>
      <c r="F79" s="63">
        <f>'[36]26th'!C99</f>
        <v>2</v>
      </c>
      <c r="G79" s="64">
        <f>'[36]26th'!D99</f>
        <v>1</v>
      </c>
      <c r="H79" s="157">
        <f>'[36]26th'!E99</f>
        <v>1</v>
      </c>
      <c r="I79" s="153">
        <f>'[36]26th'!F99</f>
        <v>23</v>
      </c>
      <c r="J79" s="19">
        <f>'[36]26th'!G99</f>
        <v>23</v>
      </c>
      <c r="K79" s="17">
        <f>'[36]26th'!H99</f>
        <v>11.5</v>
      </c>
      <c r="L79" s="145">
        <f>'[36]26th'!I99</f>
        <v>11.5</v>
      </c>
      <c r="M79" s="148" t="s">
        <v>120</v>
      </c>
      <c r="N79" s="40" t="s">
        <v>120</v>
      </c>
      <c r="O79" s="40" t="s">
        <v>120</v>
      </c>
      <c r="P79" s="149" t="s">
        <v>120</v>
      </c>
      <c r="Q79" s="183" t="s">
        <v>120</v>
      </c>
      <c r="R79" s="166" t="s">
        <v>120</v>
      </c>
      <c r="S79" s="75" t="s">
        <v>120</v>
      </c>
      <c r="T79" s="15" t="str">
        <f>'[36]26th'!J99</f>
        <v>G</v>
      </c>
      <c r="U79" s="62">
        <f>'[36]26th'!K99</f>
        <v>2</v>
      </c>
      <c r="V79" s="63">
        <f>'[36]26th'!L99</f>
        <v>2</v>
      </c>
      <c r="W79" s="64">
        <f>'[36]26th'!M99</f>
        <v>1</v>
      </c>
      <c r="X79" s="157">
        <f>'[36]26th'!N99</f>
        <v>1</v>
      </c>
      <c r="Y79" s="55">
        <f>'[36]26th'!O99</f>
        <v>23</v>
      </c>
      <c r="Z79" s="18">
        <f>'[36]26th'!P99</f>
        <v>23</v>
      </c>
      <c r="AA79" s="17">
        <f>'[36]26th'!Q99</f>
        <v>11.5</v>
      </c>
      <c r="AB79" s="145">
        <f>'[36]26th'!R99</f>
        <v>11.5</v>
      </c>
      <c r="AC79" s="148" t="s">
        <v>120</v>
      </c>
      <c r="AD79" s="40" t="s">
        <v>120</v>
      </c>
      <c r="AE79" s="40" t="s">
        <v>120</v>
      </c>
      <c r="AF79" s="149" t="s">
        <v>120</v>
      </c>
      <c r="AG79" s="166" t="s">
        <v>120</v>
      </c>
      <c r="AH79" s="75" t="s">
        <v>120</v>
      </c>
      <c r="AI79" s="15" t="str">
        <f>'[36]26th'!$S$99</f>
        <v>G</v>
      </c>
    </row>
    <row r="80" spans="1:35" ht="12" customHeight="1" x14ac:dyDescent="0.2">
      <c r="A80" s="444" t="s">
        <v>130</v>
      </c>
      <c r="B80" s="445"/>
      <c r="C80" s="220"/>
      <c r="D80" s="228"/>
      <c r="E80" s="62">
        <f>'[36]26th'!B100</f>
        <v>5</v>
      </c>
      <c r="F80" s="63">
        <f>'[36]26th'!C100</f>
        <v>4</v>
      </c>
      <c r="G80" s="64">
        <f>'[36]26th'!D100</f>
        <v>2</v>
      </c>
      <c r="H80" s="157">
        <f>'[36]26th'!E100</f>
        <v>2</v>
      </c>
      <c r="I80" s="153">
        <f>'[36]26th'!F100</f>
        <v>57.5</v>
      </c>
      <c r="J80" s="19">
        <f>'[36]26th'!G100</f>
        <v>46</v>
      </c>
      <c r="K80" s="17">
        <f>'[36]26th'!H100</f>
        <v>23</v>
      </c>
      <c r="L80" s="145">
        <f>'[36]26th'!I100</f>
        <v>23</v>
      </c>
      <c r="M80" s="148" t="s">
        <v>120</v>
      </c>
      <c r="N80" s="40" t="s">
        <v>120</v>
      </c>
      <c r="O80" s="40" t="s">
        <v>120</v>
      </c>
      <c r="P80" s="149" t="s">
        <v>120</v>
      </c>
      <c r="Q80" s="183" t="s">
        <v>120</v>
      </c>
      <c r="R80" s="166" t="s">
        <v>120</v>
      </c>
      <c r="S80" s="75" t="s">
        <v>120</v>
      </c>
      <c r="T80" s="15" t="str">
        <f>'[36]26th'!J100</f>
        <v>A</v>
      </c>
      <c r="U80" s="62">
        <f>'[36]26th'!K100</f>
        <v>4</v>
      </c>
      <c r="V80" s="63">
        <f>'[36]26th'!L100</f>
        <v>4</v>
      </c>
      <c r="W80" s="64">
        <f>'[36]26th'!M100</f>
        <v>2</v>
      </c>
      <c r="X80" s="157">
        <f>'[36]26th'!N100</f>
        <v>1</v>
      </c>
      <c r="Y80" s="55">
        <f>'[36]26th'!O100</f>
        <v>46</v>
      </c>
      <c r="Z80" s="18">
        <f>'[36]26th'!P100</f>
        <v>46</v>
      </c>
      <c r="AA80" s="17">
        <f>'[36]26th'!Q100</f>
        <v>23</v>
      </c>
      <c r="AB80" s="145">
        <f>'[36]26th'!R100</f>
        <v>11.5</v>
      </c>
      <c r="AC80" s="148" t="s">
        <v>120</v>
      </c>
      <c r="AD80" s="40" t="s">
        <v>120</v>
      </c>
      <c r="AE80" s="40" t="s">
        <v>120</v>
      </c>
      <c r="AF80" s="149" t="s">
        <v>120</v>
      </c>
      <c r="AG80" s="166" t="s">
        <v>120</v>
      </c>
      <c r="AH80" s="75" t="s">
        <v>120</v>
      </c>
      <c r="AI80" s="15" t="str">
        <f>'[36]26th'!$S$100</f>
        <v>G</v>
      </c>
    </row>
    <row r="81" spans="1:35" ht="12" hidden="1" customHeight="1" x14ac:dyDescent="0.2">
      <c r="A81" s="444" t="s">
        <v>56</v>
      </c>
      <c r="B81" s="445"/>
      <c r="C81" s="220"/>
      <c r="D81" s="228"/>
      <c r="E81" s="62">
        <f>'[36]26th'!B101</f>
        <v>0</v>
      </c>
      <c r="F81" s="63">
        <f>'[36]26th'!C101</f>
        <v>0</v>
      </c>
      <c r="G81" s="64">
        <f>'[36]26th'!D101</f>
        <v>0</v>
      </c>
      <c r="H81" s="157">
        <f>'[36]26th'!E101</f>
        <v>0</v>
      </c>
      <c r="I81" s="153">
        <f>'[36]26th'!F101</f>
        <v>0</v>
      </c>
      <c r="J81" s="19">
        <f>'[36]26th'!G101</f>
        <v>0</v>
      </c>
      <c r="K81" s="17">
        <f>'[36]26th'!H101</f>
        <v>0</v>
      </c>
      <c r="L81" s="145">
        <f>'[36]26th'!I101</f>
        <v>0</v>
      </c>
      <c r="M81" s="148" t="s">
        <v>120</v>
      </c>
      <c r="N81" s="40" t="s">
        <v>120</v>
      </c>
      <c r="O81" s="40" t="s">
        <v>120</v>
      </c>
      <c r="P81" s="149" t="s">
        <v>120</v>
      </c>
      <c r="Q81" s="183" t="s">
        <v>120</v>
      </c>
      <c r="R81" s="166" t="s">
        <v>120</v>
      </c>
      <c r="S81" s="75" t="s">
        <v>120</v>
      </c>
      <c r="T81" s="15">
        <f>'[36]26th'!J101</f>
        <v>0</v>
      </c>
      <c r="U81" s="62">
        <f>'[36]26th'!K101</f>
        <v>0</v>
      </c>
      <c r="V81" s="63">
        <f>'[36]26th'!L101</f>
        <v>0</v>
      </c>
      <c r="W81" s="64">
        <f>'[36]26th'!M101</f>
        <v>0</v>
      </c>
      <c r="X81" s="157">
        <f>'[36]26th'!N101</f>
        <v>0</v>
      </c>
      <c r="Y81" s="55">
        <f>'[36]26th'!O101</f>
        <v>0</v>
      </c>
      <c r="Z81" s="18">
        <f>'[36]26th'!P101</f>
        <v>0</v>
      </c>
      <c r="AA81" s="17">
        <f>'[36]26th'!Q101</f>
        <v>0</v>
      </c>
      <c r="AB81" s="145">
        <f>'[36]26th'!R101</f>
        <v>0</v>
      </c>
      <c r="AC81" s="148" t="s">
        <v>120</v>
      </c>
      <c r="AD81" s="40" t="s">
        <v>120</v>
      </c>
      <c r="AE81" s="40" t="s">
        <v>120</v>
      </c>
      <c r="AF81" s="149" t="s">
        <v>120</v>
      </c>
      <c r="AG81" s="166" t="s">
        <v>120</v>
      </c>
      <c r="AH81" s="75" t="s">
        <v>120</v>
      </c>
      <c r="AI81" s="15">
        <f>'[36]26th'!$S$101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topLeftCell="A1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'[1]27th'!$E$17+'[1]27th'!$F$17+'[1]27th'!$G$17</f>
        <v>1</v>
      </c>
      <c r="D27" s="318">
        <f>'[1]27th'!$H$17+'[1]27th'!$I$17+'[1]27th'!$J$17</f>
        <v>0</v>
      </c>
      <c r="E27" s="14">
        <f>'[1]27th'!B3</f>
        <v>3</v>
      </c>
      <c r="F27" s="71">
        <f>'[1]27th'!C3</f>
        <v>3</v>
      </c>
      <c r="G27" s="16">
        <f>'[1]27th'!D3</f>
        <v>2</v>
      </c>
      <c r="H27" s="325">
        <f>'[1]27th'!E3</f>
        <v>2</v>
      </c>
      <c r="I27" s="81">
        <f>'[1]27th'!F3</f>
        <v>34.5</v>
      </c>
      <c r="J27" s="56">
        <f>'[1]27th'!G3</f>
        <v>34.5</v>
      </c>
      <c r="K27" s="57">
        <f>'[1]27th'!H3</f>
        <v>23</v>
      </c>
      <c r="L27" s="121">
        <f>'[1]27th'!I3</f>
        <v>23</v>
      </c>
      <c r="M27" s="150">
        <f>'[1]27th'!J3</f>
        <v>5</v>
      </c>
      <c r="N27" s="37">
        <f>'[1]27th'!K3</f>
        <v>5</v>
      </c>
      <c r="O27" s="36">
        <f>'[1]27th'!L3</f>
        <v>3</v>
      </c>
      <c r="P27" s="151">
        <f>'[1]27th'!M3</f>
        <v>3</v>
      </c>
      <c r="Q27" s="165" t="str">
        <f>IF(D27="","",IF(D27&gt;=C27,"J",IF(D27&lt;C27,"L")))</f>
        <v>L</v>
      </c>
      <c r="R27" s="69" t="str">
        <f t="shared" ref="R27:R53" si="0">IF(J27="","",IF(J27&gt;=23,"J",IF(J27&lt;23,"L")))</f>
        <v>J</v>
      </c>
      <c r="S27" s="69" t="str">
        <f t="shared" ref="S27:S37" si="1">IF(J27="","",IF(J27&gt;=I27-8,"J",IF(J27&lt;I27-8,"L")))</f>
        <v>J</v>
      </c>
      <c r="T27" s="15" t="str">
        <f>'[1]27th'!N3</f>
        <v>G</v>
      </c>
      <c r="U27" s="14">
        <f>'[1]27th'!O3</f>
        <v>3</v>
      </c>
      <c r="V27" s="71">
        <f>'[1]27th'!P3</f>
        <v>3</v>
      </c>
      <c r="W27" s="16">
        <f>'[1]27th'!Q3</f>
        <v>2</v>
      </c>
      <c r="X27" s="186">
        <f>'[1]27th'!R3</f>
        <v>2</v>
      </c>
      <c r="Y27" s="81">
        <f>'[1]27th'!S3</f>
        <v>34.5</v>
      </c>
      <c r="Z27" s="56">
        <f>'[1]27th'!T3</f>
        <v>34.5</v>
      </c>
      <c r="AA27" s="17">
        <f>'[1]27th'!U3</f>
        <v>23</v>
      </c>
      <c r="AB27" s="129">
        <f>'[1]27th'!V3</f>
        <v>23</v>
      </c>
      <c r="AC27" s="119">
        <f>'[1]27th'!W3</f>
        <v>5</v>
      </c>
      <c r="AD27" s="37">
        <f>'[1]27th'!X3</f>
        <v>5</v>
      </c>
      <c r="AE27" s="36">
        <f>'[1]27th'!Y3</f>
        <v>3</v>
      </c>
      <c r="AF27" s="124">
        <f>'[1]27th'!Z3</f>
        <v>3</v>
      </c>
      <c r="AG27" s="126" t="str">
        <f t="shared" ref="AG27:AG35" si="2">IF(Z27="","",IF(Z27&gt;=23,"J",IF(Z27&lt;23,"L")))</f>
        <v>J</v>
      </c>
      <c r="AH27" s="69" t="str">
        <f t="shared" ref="AH27:AH36" si="3">IF(Z27="","",IF(Z27&gt;=Y27-8,"J",IF(Z27&lt;Y27-8,"L")))</f>
        <v>J</v>
      </c>
      <c r="AI27" s="15" t="str">
        <f>'[1]27th'!$AA$3</f>
        <v>G</v>
      </c>
    </row>
    <row r="28" spans="1:35" ht="12" customHeight="1" x14ac:dyDescent="0.2">
      <c r="A28" s="450" t="s">
        <v>2</v>
      </c>
      <c r="B28" s="451"/>
      <c r="C28" s="217">
        <f>'[2]27th'!$E$17+'[2]27th'!$F$17+'[2]27th'!$G$17</f>
        <v>1</v>
      </c>
      <c r="D28" s="319">
        <f>'[2]27th'!$H$17+'[2]27th'!$I$17+'[2]27th'!$J$17</f>
        <v>0</v>
      </c>
      <c r="E28" s="14">
        <f>'[2]27th'!B3</f>
        <v>3</v>
      </c>
      <c r="F28" s="71">
        <f>'[2]27th'!C3</f>
        <v>2</v>
      </c>
      <c r="G28" s="16">
        <f>'[2]27th'!D3</f>
        <v>2</v>
      </c>
      <c r="H28" s="325">
        <f>'[2]27th'!E3</f>
        <v>1</v>
      </c>
      <c r="I28" s="81">
        <f>'[2]27th'!F3</f>
        <v>34.5</v>
      </c>
      <c r="J28" s="56">
        <f>'[2]27th'!G3</f>
        <v>23</v>
      </c>
      <c r="K28" s="57">
        <f>'[2]27th'!H3</f>
        <v>23</v>
      </c>
      <c r="L28" s="121">
        <f>'[2]27th'!I3</f>
        <v>11.5</v>
      </c>
      <c r="M28" s="150">
        <f>'[2]27th'!J3</f>
        <v>5</v>
      </c>
      <c r="N28" s="37">
        <f>'[2]27th'!K3</f>
        <v>7.5</v>
      </c>
      <c r="O28" s="36">
        <f>'[2]27th'!L3</f>
        <v>3</v>
      </c>
      <c r="P28" s="151">
        <f>'[2]27th'!M3</f>
        <v>5</v>
      </c>
      <c r="Q28" s="165" t="str">
        <f t="shared" ref="Q28:Q53" si="4">IF(D28="","",IF(D28&gt;=C28,"J",IF(D28&lt;C28,"L")))</f>
        <v>L</v>
      </c>
      <c r="R28" s="69" t="str">
        <f t="shared" si="0"/>
        <v>J</v>
      </c>
      <c r="S28" s="69" t="str">
        <f t="shared" si="1"/>
        <v>L</v>
      </c>
      <c r="T28" s="15" t="str">
        <f>'[2]27th'!N3</f>
        <v>A</v>
      </c>
      <c r="U28" s="14">
        <f>'[2]27th'!O3</f>
        <v>3</v>
      </c>
      <c r="V28" s="71">
        <f>'[2]27th'!P3</f>
        <v>2</v>
      </c>
      <c r="W28" s="16">
        <f>'[2]27th'!Q3</f>
        <v>2</v>
      </c>
      <c r="X28" s="186">
        <f>'[2]27th'!R3</f>
        <v>3</v>
      </c>
      <c r="Y28" s="81">
        <f>'[2]27th'!S3</f>
        <v>34.5</v>
      </c>
      <c r="Z28" s="56">
        <f>'[2]27th'!T3</f>
        <v>23</v>
      </c>
      <c r="AA28" s="17">
        <f>'[2]27th'!U3</f>
        <v>23</v>
      </c>
      <c r="AB28" s="129">
        <f>'[2]27th'!V3</f>
        <v>34.5</v>
      </c>
      <c r="AC28" s="119">
        <f>'[2]27th'!W3</f>
        <v>5</v>
      </c>
      <c r="AD28" s="37">
        <f>'[2]27th'!X3</f>
        <v>7.5</v>
      </c>
      <c r="AE28" s="36">
        <f>'[2]27th'!Y3</f>
        <v>3</v>
      </c>
      <c r="AF28" s="124">
        <f>'[2]27th'!Z3</f>
        <v>3</v>
      </c>
      <c r="AG28" s="126" t="str">
        <f t="shared" si="2"/>
        <v>J</v>
      </c>
      <c r="AH28" s="69" t="str">
        <f t="shared" si="3"/>
        <v>L</v>
      </c>
      <c r="AI28" s="15" t="str">
        <f>'[2]27th'!$AA$3</f>
        <v>A</v>
      </c>
    </row>
    <row r="29" spans="1:35" ht="12" customHeight="1" x14ac:dyDescent="0.2">
      <c r="A29" s="450" t="s">
        <v>3</v>
      </c>
      <c r="B29" s="451"/>
      <c r="C29" s="217">
        <f>'[3]27th'!$E$17+'[3]27th'!$F$17+'[3]27th'!$G$17</f>
        <v>1</v>
      </c>
      <c r="D29" s="319">
        <f>'[3]27th'!$H$17+'[3]27th'!$I$17+'[3]27th'!$J$17</f>
        <v>1</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4"/>
        <v>J</v>
      </c>
      <c r="R29" s="69" t="str">
        <f t="shared" si="0"/>
        <v>J</v>
      </c>
      <c r="S29" s="69" t="str">
        <f t="shared" si="1"/>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450" t="s">
        <v>119</v>
      </c>
      <c r="B30" s="451"/>
      <c r="C30" s="217">
        <f>'[4]27th'!$E$17+'[4]27th'!$F$17+'[4]27th'!$G$17</f>
        <v>1</v>
      </c>
      <c r="D30" s="319">
        <f>'[4]27th'!$H$17+'[4]27th'!$I$17+'[4]27th'!$J$17</f>
        <v>1</v>
      </c>
      <c r="E30" s="14">
        <f>'[4]27th'!B3</f>
        <v>7</v>
      </c>
      <c r="F30" s="71">
        <f>'[4]27th'!C3</f>
        <v>5</v>
      </c>
      <c r="G30" s="16">
        <f>'[4]27th'!D3</f>
        <v>7</v>
      </c>
      <c r="H30" s="325">
        <f>'[4]27th'!E3</f>
        <v>7</v>
      </c>
      <c r="I30" s="81">
        <f>'[4]27th'!F3</f>
        <v>80.5</v>
      </c>
      <c r="J30" s="56">
        <f>'[4]27th'!G3</f>
        <v>57.5</v>
      </c>
      <c r="K30" s="57">
        <f>'[4]27th'!H3</f>
        <v>80.5</v>
      </c>
      <c r="L30" s="121">
        <f>'[4]27th'!I3</f>
        <v>80.5</v>
      </c>
      <c r="M30" s="150">
        <f>'[4]27th'!J3</f>
        <v>5.1428571428571432</v>
      </c>
      <c r="N30" s="37">
        <f>'[4]27th'!K3</f>
        <v>7.2</v>
      </c>
      <c r="O30" s="36">
        <f>'[4]27th'!L3</f>
        <v>2.5714285714285716</v>
      </c>
      <c r="P30" s="151">
        <f>'[4]27th'!M3</f>
        <v>3</v>
      </c>
      <c r="Q30" s="165" t="str">
        <f t="shared" si="4"/>
        <v>J</v>
      </c>
      <c r="R30" s="69" t="str">
        <f t="shared" si="0"/>
        <v>J</v>
      </c>
      <c r="S30" s="69" t="str">
        <f t="shared" si="1"/>
        <v>L</v>
      </c>
      <c r="T30" s="15" t="str">
        <f>'[4]27th'!N3</f>
        <v>A</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 t="shared" si="2"/>
        <v>J</v>
      </c>
      <c r="AH30" s="69" t="str">
        <f t="shared" si="3"/>
        <v>J</v>
      </c>
      <c r="AI30" s="15" t="str">
        <f>'[4]27th'!$AA$3</f>
        <v>G</v>
      </c>
    </row>
    <row r="31" spans="1:35" ht="12" customHeight="1" x14ac:dyDescent="0.2">
      <c r="A31" s="450" t="s">
        <v>121</v>
      </c>
      <c r="B31" s="451"/>
      <c r="C31" s="217">
        <f>'[5]27th'!$E$17+'[5]27th'!$F$17+'[5]27th'!$G$17</f>
        <v>1</v>
      </c>
      <c r="D31" s="319">
        <f>'[5]27th'!$H$17+'[5]27th'!$I$17+'[5]27th'!$J$17</f>
        <v>1</v>
      </c>
      <c r="E31" s="14">
        <f>'[5]27th'!B3</f>
        <v>6</v>
      </c>
      <c r="F31" s="71">
        <f>'[5]27th'!C3</f>
        <v>5</v>
      </c>
      <c r="G31" s="16">
        <f>'[5]27th'!D3</f>
        <v>2</v>
      </c>
      <c r="H31" s="325">
        <f>'[5]27th'!E3</f>
        <v>3</v>
      </c>
      <c r="I31" s="81">
        <f>'[5]27th'!F3</f>
        <v>69</v>
      </c>
      <c r="J31" s="56">
        <f>'[5]27th'!G3</f>
        <v>57.5</v>
      </c>
      <c r="K31" s="57">
        <f>'[5]27th'!H3</f>
        <v>23</v>
      </c>
      <c r="L31" s="121">
        <f>'[5]27th'!I3</f>
        <v>34.5</v>
      </c>
      <c r="M31" s="150">
        <f>'[5]27th'!J3</f>
        <v>4</v>
      </c>
      <c r="N31" s="37">
        <f>'[5]27th'!K3</f>
        <v>4.8</v>
      </c>
      <c r="O31" s="36">
        <f>'[5]27th'!L3</f>
        <v>3</v>
      </c>
      <c r="P31" s="151">
        <f>'[5]27th'!M3</f>
        <v>3</v>
      </c>
      <c r="Q31" s="165" t="str">
        <f t="shared" si="4"/>
        <v>J</v>
      </c>
      <c r="R31" s="69" t="str">
        <f t="shared" si="0"/>
        <v>J</v>
      </c>
      <c r="S31" s="69" t="str">
        <f t="shared" si="1"/>
        <v>L</v>
      </c>
      <c r="T31" s="15" t="str">
        <f>'[5]27th'!N3</f>
        <v>A</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63" t="s">
        <v>129</v>
      </c>
      <c r="B32" s="564"/>
      <c r="C32" s="217">
        <v>1</v>
      </c>
      <c r="D32" s="319">
        <v>0</v>
      </c>
      <c r="E32" s="14">
        <f>'[6]27th'!B3</f>
        <v>2</v>
      </c>
      <c r="F32" s="315">
        <f>'[6]27th'!C3</f>
        <v>1.3</v>
      </c>
      <c r="G32" s="16">
        <f>'[6]27th'!D3</f>
        <v>3</v>
      </c>
      <c r="H32" s="314">
        <f>'[6]27th'!E3</f>
        <v>1.3</v>
      </c>
      <c r="I32" s="81">
        <f>'[6]27th'!F3</f>
        <v>23</v>
      </c>
      <c r="J32" s="56">
        <f>'[6]27th'!G3</f>
        <v>15</v>
      </c>
      <c r="K32" s="17">
        <f>'[6]27th'!H3</f>
        <v>34.5</v>
      </c>
      <c r="L32" s="129">
        <f>'[6]27th'!I3</f>
        <v>15</v>
      </c>
      <c r="M32" s="150">
        <f>'[6]27th'!J3</f>
        <v>0</v>
      </c>
      <c r="N32" s="72">
        <f>'[6]27th'!K3</f>
        <v>0</v>
      </c>
      <c r="O32" s="36">
        <f>'[6]27th'!L3</f>
        <v>0</v>
      </c>
      <c r="P32" s="187">
        <f>'[6]27th'!M3</f>
        <v>0</v>
      </c>
      <c r="Q32" s="165" t="str">
        <f>IF(D32="","",IF(D32&gt;=C32,"J",IF(D32&lt;C32,"L")))</f>
        <v>L</v>
      </c>
      <c r="R32" s="69" t="str">
        <f>IF(J32="","",IF(J32&gt;=23,"J",IF(J32&lt;23,"L")))</f>
        <v>L</v>
      </c>
      <c r="S32" s="69" t="str">
        <f t="shared" si="1"/>
        <v>J</v>
      </c>
      <c r="T32" s="15" t="str">
        <f>'[6]27th'!N3</f>
        <v>G</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450" t="s">
        <v>5</v>
      </c>
      <c r="B33" s="451"/>
      <c r="C33" s="217">
        <f>'[7]27th'!$E$17+'[7]27th'!$F$17+'[7]27th'!$G$17</f>
        <v>1</v>
      </c>
      <c r="D33" s="319">
        <f>'[7]27th'!$H$17+'[7]27th'!$I$17+'[7]27th'!$J$17</f>
        <v>0</v>
      </c>
      <c r="E33" s="14">
        <f>'[7]27th'!B3</f>
        <v>6</v>
      </c>
      <c r="F33" s="71">
        <f>'[7]27th'!C3</f>
        <v>4</v>
      </c>
      <c r="G33" s="16">
        <f>'[7]27th'!D3</f>
        <v>2</v>
      </c>
      <c r="H33" s="325">
        <f>'[7]27th'!E3</f>
        <v>2</v>
      </c>
      <c r="I33" s="81">
        <f>'[7]27th'!F3</f>
        <v>69</v>
      </c>
      <c r="J33" s="56">
        <f>'[7]27th'!G3</f>
        <v>46</v>
      </c>
      <c r="K33" s="57">
        <f>'[7]27th'!H3</f>
        <v>23</v>
      </c>
      <c r="L33" s="121">
        <f>'[7]27th'!I3</f>
        <v>23</v>
      </c>
      <c r="M33" s="263" t="str">
        <f>'[7]27th'!J3</f>
        <v>N/A</v>
      </c>
      <c r="N33" s="264" t="str">
        <f>'[7]27th'!K3</f>
        <v>N/A</v>
      </c>
      <c r="O33" s="264" t="str">
        <f>'[7]27th'!L3</f>
        <v>N/A</v>
      </c>
      <c r="P33" s="266" t="str">
        <f>'[7]27th'!M3</f>
        <v>N/A</v>
      </c>
      <c r="Q33" s="165" t="str">
        <f t="shared" si="4"/>
        <v>L</v>
      </c>
      <c r="R33" s="69" t="str">
        <f t="shared" si="0"/>
        <v>J</v>
      </c>
      <c r="S33" s="69" t="str">
        <f t="shared" si="1"/>
        <v>L</v>
      </c>
      <c r="T33" s="15" t="str">
        <f>'[7]27th'!N3</f>
        <v>A</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450" t="s">
        <v>8</v>
      </c>
      <c r="B34" s="451"/>
      <c r="C34" s="217"/>
      <c r="D34" s="319"/>
      <c r="E34" s="14">
        <f>'[8]27th'!B3</f>
        <v>16</v>
      </c>
      <c r="F34" s="71">
        <f>'[8]27th'!C3</f>
        <v>15</v>
      </c>
      <c r="G34" s="16">
        <f>'[8]27th'!D3</f>
        <v>7</v>
      </c>
      <c r="H34" s="325">
        <f>'[8]27th'!E3</f>
        <v>6</v>
      </c>
      <c r="I34" s="81">
        <f>'[8]27th'!F3</f>
        <v>184</v>
      </c>
      <c r="J34" s="56">
        <f>'[8]27th'!G3</f>
        <v>172.5</v>
      </c>
      <c r="K34" s="57">
        <f>'[8]27th'!H3</f>
        <v>80.5</v>
      </c>
      <c r="L34" s="121">
        <f>'[8]27th'!I3</f>
        <v>69</v>
      </c>
      <c r="M34" s="263" t="str">
        <f>'[8]27th'!J3</f>
        <v>N/A</v>
      </c>
      <c r="N34" s="264" t="str">
        <f>'[8]27th'!K3</f>
        <v>N/A</v>
      </c>
      <c r="O34" s="264" t="str">
        <f>'[8]27th'!L3</f>
        <v>N/A</v>
      </c>
      <c r="P34" s="266" t="str">
        <f>'[8]27th'!M3</f>
        <v>N/A</v>
      </c>
      <c r="Q34" s="340" t="s">
        <v>120</v>
      </c>
      <c r="R34" s="69" t="str">
        <f t="shared" si="0"/>
        <v>J</v>
      </c>
      <c r="S34" s="69" t="str">
        <f t="shared" si="1"/>
        <v>L</v>
      </c>
      <c r="T34" s="15" t="str">
        <f>'[8]27th'!N3</f>
        <v>G</v>
      </c>
      <c r="U34" s="14">
        <f>'[8]27th'!O3</f>
        <v>15</v>
      </c>
      <c r="V34" s="71">
        <f>'[8]27th'!P3</f>
        <v>14</v>
      </c>
      <c r="W34" s="16">
        <f>'[8]27th'!Q3</f>
        <v>5</v>
      </c>
      <c r="X34" s="186">
        <f>'[8]27th'!R3</f>
        <v>6</v>
      </c>
      <c r="Y34" s="81">
        <f>'[8]27th'!S3</f>
        <v>172.5</v>
      </c>
      <c r="Z34" s="56">
        <f>'[8]27th'!T3</f>
        <v>161</v>
      </c>
      <c r="AA34" s="17">
        <f>'[8]27th'!U3</f>
        <v>57.5</v>
      </c>
      <c r="AB34" s="214">
        <f>'[8]27th'!V3</f>
        <v>69</v>
      </c>
      <c r="AC34" s="321" t="str">
        <f>'[8]27th'!W3</f>
        <v>N/A</v>
      </c>
      <c r="AD34" s="264" t="str">
        <f>'[8]27th'!X3</f>
        <v>N/A</v>
      </c>
      <c r="AE34" s="264" t="str">
        <f>'[8]27th'!Y3</f>
        <v>N/A</v>
      </c>
      <c r="AF34" s="265" t="str">
        <f>'[8]27th'!Z3</f>
        <v>N/A</v>
      </c>
      <c r="AG34" s="126" t="str">
        <f t="shared" si="2"/>
        <v>J</v>
      </c>
      <c r="AH34" s="69" t="str">
        <f t="shared" si="3"/>
        <v>L</v>
      </c>
      <c r="AI34" s="15" t="str">
        <f>'[8]27th'!$AA$3</f>
        <v>A</v>
      </c>
    </row>
    <row r="35" spans="1:36" ht="12" customHeight="1" x14ac:dyDescent="0.2">
      <c r="A35" s="316" t="s">
        <v>131</v>
      </c>
      <c r="B35" s="317"/>
      <c r="C35" s="217"/>
      <c r="D35" s="319"/>
      <c r="E35" s="14">
        <f>'[9]27th'!B3</f>
        <v>6</v>
      </c>
      <c r="F35" s="301">
        <f>'[9]27th'!C3</f>
        <v>6</v>
      </c>
      <c r="G35" s="16">
        <f>'[9]27th'!D3</f>
        <v>2</v>
      </c>
      <c r="H35" s="327">
        <f>'[9]27th'!E3</f>
        <v>2</v>
      </c>
      <c r="I35" s="14">
        <f>'[9]27th'!F3</f>
        <v>69</v>
      </c>
      <c r="J35" s="301">
        <f>'[9]27th'!G3</f>
        <v>69</v>
      </c>
      <c r="K35" s="16">
        <f>'[9]27th'!H3</f>
        <v>23</v>
      </c>
      <c r="L35" s="304">
        <f>'[9]27th'!I3</f>
        <v>23</v>
      </c>
      <c r="M35" s="14" t="str">
        <f>'[9]27th'!J3</f>
        <v>N/A</v>
      </c>
      <c r="N35" s="16" t="str">
        <f>'[9]27th'!K3</f>
        <v>N/A</v>
      </c>
      <c r="O35" s="16" t="str">
        <f>'[9]27th'!L3</f>
        <v>N/A</v>
      </c>
      <c r="P35" s="323" t="str">
        <f>'[9]27th'!M3</f>
        <v>N/A</v>
      </c>
      <c r="Q35" s="340" t="s">
        <v>120</v>
      </c>
      <c r="R35" s="69" t="str">
        <f t="shared" si="0"/>
        <v>J</v>
      </c>
      <c r="S35" s="69" t="str">
        <f t="shared" si="1"/>
        <v>J</v>
      </c>
      <c r="T35" s="323" t="str">
        <f>'[9]27th'!N3</f>
        <v>G</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450" t="s">
        <v>67</v>
      </c>
      <c r="B36" s="451"/>
      <c r="C36" s="217"/>
      <c r="D36" s="319"/>
      <c r="E36" s="14">
        <f>'[10]27th'!B3</f>
        <v>5</v>
      </c>
      <c r="F36" s="71">
        <f>'[10]27th'!C3</f>
        <v>5</v>
      </c>
      <c r="G36" s="16">
        <f>'[10]27th'!D3</f>
        <v>1</v>
      </c>
      <c r="H36" s="325">
        <f>'[10]27th'!E3</f>
        <v>0</v>
      </c>
      <c r="I36" s="81">
        <f>'[10]27th'!F3</f>
        <v>53.5</v>
      </c>
      <c r="J36" s="56">
        <f>'[10]27th'!G3</f>
        <v>53.5</v>
      </c>
      <c r="K36" s="57">
        <f>'[10]27th'!H3</f>
        <v>11.5</v>
      </c>
      <c r="L36" s="121">
        <f>'[10]27th'!I3</f>
        <v>0</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448" t="s">
        <v>9</v>
      </c>
      <c r="B37" s="449"/>
      <c r="C37" s="218"/>
      <c r="D37" s="320"/>
      <c r="E37" s="22">
        <f>'[11]27th'!B3</f>
        <v>2</v>
      </c>
      <c r="F37" s="277">
        <f>'[11]27th'!C3</f>
        <v>2</v>
      </c>
      <c r="G37" s="24">
        <f>'[11]27th'!D3</f>
        <v>0</v>
      </c>
      <c r="H37" s="326">
        <f>'[11]27th'!E3</f>
        <v>0</v>
      </c>
      <c r="I37" s="83">
        <f>'[11]27th'!F3</f>
        <v>23</v>
      </c>
      <c r="J37" s="58">
        <f>'[11]27th'!G3</f>
        <v>23</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t="str">
        <f>'[11]27th'!$AA$3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'[12]27th'!$E$17+'[12]27th'!$F$17+'[12]27th'!$G$17</f>
        <v>1</v>
      </c>
      <c r="D42" s="291">
        <f>'[12]27th'!$H$17+'[12]27th'!$I$17+'[12]27th'!$J$17</f>
        <v>1</v>
      </c>
      <c r="E42" s="14">
        <f>'[12]27th'!B3</f>
        <v>3</v>
      </c>
      <c r="F42" s="71">
        <f>'[12]27th'!C3</f>
        <v>2</v>
      </c>
      <c r="G42" s="16">
        <f>'[12]27th'!D3</f>
        <v>2</v>
      </c>
      <c r="H42" s="186">
        <f>'[12]27th'!E3</f>
        <v>2</v>
      </c>
      <c r="I42" s="81">
        <f>'[12]27th'!F3</f>
        <v>34.5</v>
      </c>
      <c r="J42" s="56">
        <f>'[12]27th'!G3</f>
        <v>23</v>
      </c>
      <c r="K42" s="57">
        <f>'[12]27th'!H3</f>
        <v>23</v>
      </c>
      <c r="L42" s="161">
        <f>'[12]27th'!I3</f>
        <v>23</v>
      </c>
      <c r="M42" s="150">
        <f>'[12]27th'!J3</f>
        <v>6</v>
      </c>
      <c r="N42" s="37">
        <f>'[12]27th'!K3</f>
        <v>9</v>
      </c>
      <c r="O42" s="36">
        <f>'[12]27th'!L3</f>
        <v>3.6</v>
      </c>
      <c r="P42" s="124">
        <f>'[12]27th'!M3</f>
        <v>4.5</v>
      </c>
      <c r="Q42" s="289" t="str">
        <f>IF(D42="","",IF(D42&gt;=C42,"J",IF(D42&lt;C42,"L")))</f>
        <v>J</v>
      </c>
      <c r="R42" s="184" t="str">
        <f>IF(J42="","",IF(J42&gt;=23,"J",IF(J42&lt;23,"L")))</f>
        <v>J</v>
      </c>
      <c r="S42" s="184" t="str">
        <f t="shared" ref="S42:S53" si="5">IF(J42="","",IF(J42&gt;=I42-8,"J",IF(J42&lt;I42-8,"L")))</f>
        <v>L</v>
      </c>
      <c r="T42" s="185" t="str">
        <f>'[12]27th'!N3</f>
        <v>A</v>
      </c>
      <c r="U42" s="14">
        <f>'[12]27th'!O3</f>
        <v>3</v>
      </c>
      <c r="V42" s="71">
        <f>'[12]27th'!P3</f>
        <v>3</v>
      </c>
      <c r="W42" s="16">
        <f>'[12]27th'!Q3</f>
        <v>1</v>
      </c>
      <c r="X42" s="186">
        <f>'[12]27th'!R3</f>
        <v>2</v>
      </c>
      <c r="Y42" s="55">
        <f>'[12]27th'!S3</f>
        <v>34.5</v>
      </c>
      <c r="Z42" s="56">
        <f>'[12]27th'!T3</f>
        <v>34.5</v>
      </c>
      <c r="AA42" s="17">
        <f>'[12]27th'!U3</f>
        <v>11.5</v>
      </c>
      <c r="AB42" s="129">
        <f>'[12]27th'!V3</f>
        <v>23</v>
      </c>
      <c r="AC42" s="150">
        <f>'[12]27th'!W3</f>
        <v>6</v>
      </c>
      <c r="AD42" s="37">
        <f>'[12]27th'!X3</f>
        <v>6</v>
      </c>
      <c r="AE42" s="36">
        <f>'[12]27th'!Y3</f>
        <v>4.5</v>
      </c>
      <c r="AF42" s="151">
        <f>'[12]27th'!Z3</f>
        <v>3.6</v>
      </c>
      <c r="AG42" s="165" t="str">
        <f t="shared" ref="AG42:AG53" si="6">IF(Z42="","",IF(Z42&gt;=23,"J",IF(Z42&lt;23,"L")))</f>
        <v>J</v>
      </c>
      <c r="AH42" s="69" t="str">
        <f t="shared" ref="AH42:AH53" si="7">IF(Z42="","",IF(Z42&gt;=Y42-8,"J",IF(Z42&lt;Y42-8,"L")))</f>
        <v>J</v>
      </c>
      <c r="AI42" s="15" t="str">
        <f>'[12]27th'!$AA$3</f>
        <v>G</v>
      </c>
    </row>
    <row r="43" spans="1:36" ht="12" customHeight="1" x14ac:dyDescent="0.2">
      <c r="A43" s="450" t="s">
        <v>6</v>
      </c>
      <c r="B43" s="451"/>
      <c r="C43" s="217">
        <f>'[13]27th'!$E$17+'[13]27th'!$F$17+'[13]27th'!$G$17</f>
        <v>1</v>
      </c>
      <c r="D43" s="254">
        <f>'[13]27th'!$H$17+'[13]27th'!$I$17+'[13]27th'!$J$17</f>
        <v>1</v>
      </c>
      <c r="E43" s="14">
        <f>'[13]27th'!B3</f>
        <v>3</v>
      </c>
      <c r="F43" s="71">
        <f>'[13]27th'!C3</f>
        <v>3</v>
      </c>
      <c r="G43" s="16">
        <f>'[13]27th'!D3</f>
        <v>5</v>
      </c>
      <c r="H43" s="186">
        <f>'[13]27th'!E3</f>
        <v>5</v>
      </c>
      <c r="I43" s="81">
        <f>'[13]27th'!F3</f>
        <v>34.5</v>
      </c>
      <c r="J43" s="56">
        <f>'[13]27th'!G3</f>
        <v>34.5</v>
      </c>
      <c r="K43" s="57">
        <f>'[13]27th'!H3</f>
        <v>57.5</v>
      </c>
      <c r="L43" s="161">
        <f>'[13]27th'!I3</f>
        <v>57.5</v>
      </c>
      <c r="M43" s="150">
        <f>'[13]27th'!J3</f>
        <v>5.333333333333333</v>
      </c>
      <c r="N43" s="37">
        <f>'[13]27th'!K3</f>
        <v>5.333333333333333</v>
      </c>
      <c r="O43" s="36">
        <f>'[13]27th'!L3</f>
        <v>2</v>
      </c>
      <c r="P43" s="124">
        <f>'[13]27th'!M3</f>
        <v>2</v>
      </c>
      <c r="Q43" s="126" t="str">
        <f>IF(D43="","",IF(D43&gt;=C43,"J",IF(D43&lt;C43,"L")))</f>
        <v>J</v>
      </c>
      <c r="R43" s="90" t="str">
        <f>IF(J43="","",IF(J43&gt;=23,"J",IF(J43&lt;23,"L")))</f>
        <v>J</v>
      </c>
      <c r="S43" s="69" t="str">
        <f t="shared" si="5"/>
        <v>J</v>
      </c>
      <c r="T43" s="15" t="str">
        <f>'[13]27th'!N3</f>
        <v>G</v>
      </c>
      <c r="U43" s="14">
        <f>'[13]27th'!O3</f>
        <v>3</v>
      </c>
      <c r="V43" s="71">
        <f>'[13]27th'!P3</f>
        <v>3</v>
      </c>
      <c r="W43" s="16">
        <f>'[13]27th'!Q3</f>
        <v>5</v>
      </c>
      <c r="X43" s="186">
        <f>'[13]27th'!R3</f>
        <v>5</v>
      </c>
      <c r="Y43" s="55">
        <f>'[13]27th'!S3</f>
        <v>34.5</v>
      </c>
      <c r="Z43" s="56">
        <f>'[13]27th'!T3</f>
        <v>34.5</v>
      </c>
      <c r="AA43" s="17">
        <f>'[13]27th'!U3</f>
        <v>57.5</v>
      </c>
      <c r="AB43" s="129">
        <f>'[13]27th'!V3</f>
        <v>57.5</v>
      </c>
      <c r="AC43" s="150">
        <f>'[13]27th'!W3</f>
        <v>5.333333333333333</v>
      </c>
      <c r="AD43" s="37">
        <f>'[13]27th'!X3</f>
        <v>5.333333333333333</v>
      </c>
      <c r="AE43" s="36">
        <f>'[13]27th'!Y3</f>
        <v>2</v>
      </c>
      <c r="AF43" s="151">
        <f>'[13]27th'!Z3</f>
        <v>2</v>
      </c>
      <c r="AG43" s="165" t="str">
        <f t="shared" si="6"/>
        <v>J</v>
      </c>
      <c r="AH43" s="69" t="str">
        <f t="shared" si="7"/>
        <v>J</v>
      </c>
      <c r="AI43" s="15" t="str">
        <f>'[13]27th'!$AA$3</f>
        <v>G</v>
      </c>
    </row>
    <row r="44" spans="1:36" ht="12" customHeight="1" x14ac:dyDescent="0.2">
      <c r="A44" s="450" t="s">
        <v>7</v>
      </c>
      <c r="B44" s="451"/>
      <c r="C44" s="217">
        <f>'[14]27th'!$E$17+'[14]27th'!$F$17+'[14]27th'!$G$17</f>
        <v>1</v>
      </c>
      <c r="D44" s="254">
        <f>'[14]27th'!$H$17+'[14]27th'!$I$17+'[14]27th'!$J$17</f>
        <v>1</v>
      </c>
      <c r="E44" s="14">
        <f>'[14]27th'!B3</f>
        <v>3</v>
      </c>
      <c r="F44" s="71">
        <f>'[14]27th'!C3</f>
        <v>2</v>
      </c>
      <c r="G44" s="16">
        <f>'[14]27th'!D3</f>
        <v>2</v>
      </c>
      <c r="H44" s="186">
        <f>'[14]27th'!E3</f>
        <v>4</v>
      </c>
      <c r="I44" s="81">
        <f>'[14]27th'!F3</f>
        <v>34.5</v>
      </c>
      <c r="J44" s="56">
        <f>'[14]27th'!G3</f>
        <v>23</v>
      </c>
      <c r="K44" s="57">
        <f>'[14]27th'!H3</f>
        <v>23</v>
      </c>
      <c r="L44" s="161">
        <f>'[14]27th'!I3</f>
        <v>46</v>
      </c>
      <c r="M44" s="150">
        <f>'[14]27th'!J3</f>
        <v>6</v>
      </c>
      <c r="N44" s="37">
        <f>'[14]27th'!K3</f>
        <v>9</v>
      </c>
      <c r="O44" s="36">
        <f>'[14]27th'!L3</f>
        <v>3.6</v>
      </c>
      <c r="P44" s="124">
        <f>'[14]27th'!M3</f>
        <v>3</v>
      </c>
      <c r="Q44" s="126" t="str">
        <f>IF(D44="","",IF(D44&gt;=C44,"J",IF(D44&lt;C44,"L")))</f>
        <v>J</v>
      </c>
      <c r="R44" s="90" t="str">
        <f>IF(J44="","",IF(J44&gt;=23,"J",IF(J44&lt;23,"L")))</f>
        <v>J</v>
      </c>
      <c r="S44" s="69" t="str">
        <f t="shared" si="5"/>
        <v>L</v>
      </c>
      <c r="T44" s="15" t="str">
        <f>'[14]27th'!N3</f>
        <v>A</v>
      </c>
      <c r="U44" s="14">
        <f>'[14]27th'!O3</f>
        <v>3</v>
      </c>
      <c r="V44" s="71">
        <f>'[14]27th'!P3</f>
        <v>3</v>
      </c>
      <c r="W44" s="16">
        <f>'[14]27th'!Q3</f>
        <v>1</v>
      </c>
      <c r="X44" s="186">
        <f>'[14]27th'!R3</f>
        <v>3</v>
      </c>
      <c r="Y44" s="55">
        <f>'[14]27th'!S3</f>
        <v>34.5</v>
      </c>
      <c r="Z44" s="56">
        <f>'[14]27th'!T3</f>
        <v>34.5</v>
      </c>
      <c r="AA44" s="17">
        <f>'[14]27th'!U3</f>
        <v>11.5</v>
      </c>
      <c r="AB44" s="129">
        <f>'[14]27th'!V3</f>
        <v>34.5</v>
      </c>
      <c r="AC44" s="150">
        <f>'[14]27th'!W3</f>
        <v>6</v>
      </c>
      <c r="AD44" s="37">
        <f>'[14]27th'!X3</f>
        <v>6</v>
      </c>
      <c r="AE44" s="36">
        <f>'[14]27th'!Y3</f>
        <v>4.5</v>
      </c>
      <c r="AF44" s="151">
        <f>'[14]27th'!Z3</f>
        <v>3</v>
      </c>
      <c r="AG44" s="165" t="str">
        <f t="shared" si="6"/>
        <v>J</v>
      </c>
      <c r="AH44" s="69" t="str">
        <f t="shared" si="7"/>
        <v>J</v>
      </c>
      <c r="AI44" s="15" t="str">
        <f>'[14]27th'!$AA$3</f>
        <v>G</v>
      </c>
    </row>
    <row r="45" spans="1:36" ht="12" customHeight="1" x14ac:dyDescent="0.2">
      <c r="A45" s="450" t="s">
        <v>11</v>
      </c>
      <c r="B45" s="451"/>
      <c r="C45" s="217">
        <f>'[15]27th'!$E$17+'[15]27th'!$F$17+'[15]27th'!$G$17</f>
        <v>1</v>
      </c>
      <c r="D45" s="254">
        <f>'[15]27th'!$H$17+'[15]27th'!$I$17+'[15]27th'!$J$17</f>
        <v>1</v>
      </c>
      <c r="E45" s="14">
        <f>'[15]27th'!B3</f>
        <v>4</v>
      </c>
      <c r="F45" s="71">
        <f>'[15]27th'!C3</f>
        <v>3</v>
      </c>
      <c r="G45" s="16">
        <f>'[15]27th'!D3</f>
        <v>4</v>
      </c>
      <c r="H45" s="186">
        <f>'[15]27th'!E3</f>
        <v>4</v>
      </c>
      <c r="I45" s="81">
        <f>'[15]27th'!F3</f>
        <v>46</v>
      </c>
      <c r="J45" s="56">
        <f>'[15]27th'!G3</f>
        <v>34.5</v>
      </c>
      <c r="K45" s="57">
        <f>'[15]27th'!H3</f>
        <v>46</v>
      </c>
      <c r="L45" s="161">
        <f>'[15]27th'!I3</f>
        <v>46</v>
      </c>
      <c r="M45" s="150">
        <f>'[15]27th'!J3</f>
        <v>7</v>
      </c>
      <c r="N45" s="37">
        <f>'[15]27th'!K3</f>
        <v>9.3333333333333339</v>
      </c>
      <c r="O45" s="36">
        <f>'[15]27th'!L3</f>
        <v>3.5</v>
      </c>
      <c r="P45" s="124">
        <f>'[15]27th'!M3</f>
        <v>4</v>
      </c>
      <c r="Q45" s="126" t="str">
        <f t="shared" si="4"/>
        <v>J</v>
      </c>
      <c r="R45" s="90" t="str">
        <f t="shared" si="0"/>
        <v>J</v>
      </c>
      <c r="S45" s="69" t="str">
        <f t="shared" si="5"/>
        <v>L</v>
      </c>
      <c r="T45" s="15" t="str">
        <f>'[15]27th'!N3</f>
        <v>A</v>
      </c>
      <c r="U45" s="14">
        <f>'[15]27th'!O3</f>
        <v>4</v>
      </c>
      <c r="V45" s="71">
        <f>'[15]27th'!P3</f>
        <v>4</v>
      </c>
      <c r="W45" s="16">
        <f>'[15]27th'!Q3</f>
        <v>3</v>
      </c>
      <c r="X45" s="186">
        <f>'[15]27th'!R3</f>
        <v>3</v>
      </c>
      <c r="Y45" s="55">
        <f>'[15]27th'!S3</f>
        <v>46</v>
      </c>
      <c r="Z45" s="56">
        <f>'[15]27th'!T3</f>
        <v>46</v>
      </c>
      <c r="AA45" s="17">
        <f>'[15]27th'!U3</f>
        <v>34.5</v>
      </c>
      <c r="AB45" s="129">
        <f>'[15]27th'!V3</f>
        <v>34.5</v>
      </c>
      <c r="AC45" s="150">
        <f>'[15]27th'!W3</f>
        <v>7</v>
      </c>
      <c r="AD45" s="37">
        <f>'[15]27th'!X3</f>
        <v>7</v>
      </c>
      <c r="AE45" s="36">
        <f>'[15]27th'!Y3</f>
        <v>4</v>
      </c>
      <c r="AF45" s="151">
        <f>'[15]27th'!Z3</f>
        <v>4</v>
      </c>
      <c r="AG45" s="165" t="str">
        <f t="shared" si="6"/>
        <v>J</v>
      </c>
      <c r="AH45" s="69" t="str">
        <f t="shared" si="7"/>
        <v>J</v>
      </c>
      <c r="AI45" s="15" t="str">
        <f>'[15]27th'!$AA$3</f>
        <v>G</v>
      </c>
    </row>
    <row r="46" spans="1:36" ht="12" customHeight="1" x14ac:dyDescent="0.2">
      <c r="A46" s="450" t="s">
        <v>10</v>
      </c>
      <c r="B46" s="451"/>
      <c r="C46" s="217">
        <f>'[16]27th'!$E$17+'[16]27th'!$F$17+'[16]27th'!$G$17</f>
        <v>1</v>
      </c>
      <c r="D46" s="254">
        <f>'[16]27th'!$H$17+'[16]27th'!$I$17+'[16]27th'!$J$17</f>
        <v>1</v>
      </c>
      <c r="E46" s="14">
        <f>'[16]27th'!B3</f>
        <v>4</v>
      </c>
      <c r="F46" s="71">
        <f>'[16]27th'!C3</f>
        <v>4</v>
      </c>
      <c r="G46" s="16">
        <f>'[16]27th'!D3</f>
        <v>7</v>
      </c>
      <c r="H46" s="186">
        <f>'[16]27th'!E3</f>
        <v>7</v>
      </c>
      <c r="I46" s="81">
        <f>'[16]27th'!F3</f>
        <v>46</v>
      </c>
      <c r="J46" s="56">
        <f>'[16]27th'!G3</f>
        <v>46</v>
      </c>
      <c r="K46" s="57">
        <f>'[16]27th'!H3</f>
        <v>80.5</v>
      </c>
      <c r="L46" s="161">
        <f>'[16]27th'!I3</f>
        <v>80.5</v>
      </c>
      <c r="M46" s="150">
        <f>'[16]27th'!J3</f>
        <v>7.5</v>
      </c>
      <c r="N46" s="37">
        <f>'[16]27th'!K3</f>
        <v>7.5</v>
      </c>
      <c r="O46" s="36">
        <f>'[16]27th'!L3</f>
        <v>2.7272727272727271</v>
      </c>
      <c r="P46" s="124">
        <f>'[16]27th'!M3</f>
        <v>2.7272727272727271</v>
      </c>
      <c r="Q46" s="126" t="str">
        <f t="shared" si="4"/>
        <v>J</v>
      </c>
      <c r="R46" s="90" t="str">
        <f t="shared" si="0"/>
        <v>J</v>
      </c>
      <c r="S46" s="69" t="str">
        <f t="shared" si="5"/>
        <v>J</v>
      </c>
      <c r="T46" s="15" t="str">
        <f>'[16]27th'!N3</f>
        <v>G</v>
      </c>
      <c r="U46" s="14">
        <f>'[16]27th'!O3</f>
        <v>4</v>
      </c>
      <c r="V46" s="71">
        <f>'[16]27th'!P3</f>
        <v>4</v>
      </c>
      <c r="W46" s="16">
        <f>'[16]27th'!Q3</f>
        <v>4</v>
      </c>
      <c r="X46" s="186">
        <f>'[16]27th'!R3</f>
        <v>4</v>
      </c>
      <c r="Y46" s="55">
        <f>'[16]27th'!S3</f>
        <v>46</v>
      </c>
      <c r="Z46" s="56">
        <f>'[16]27th'!T3</f>
        <v>46</v>
      </c>
      <c r="AA46" s="17">
        <f>'[16]27th'!U3</f>
        <v>46</v>
      </c>
      <c r="AB46" s="129">
        <f>'[16]27th'!V3</f>
        <v>46</v>
      </c>
      <c r="AC46" s="150">
        <f>'[16]27th'!W3</f>
        <v>7.5</v>
      </c>
      <c r="AD46" s="37">
        <f>'[16]27th'!X3</f>
        <v>7.5</v>
      </c>
      <c r="AE46" s="36">
        <f>'[16]27th'!Y3</f>
        <v>3.75</v>
      </c>
      <c r="AF46" s="151">
        <f>'[16]27th'!Z3</f>
        <v>3.75</v>
      </c>
      <c r="AG46" s="165" t="str">
        <f t="shared" si="6"/>
        <v>J</v>
      </c>
      <c r="AH46" s="69" t="str">
        <f t="shared" si="7"/>
        <v>J</v>
      </c>
      <c r="AI46" s="15" t="str">
        <f>'[16]27th'!$AA$3</f>
        <v>A</v>
      </c>
    </row>
    <row r="47" spans="1:36" ht="12" customHeight="1" x14ac:dyDescent="0.2">
      <c r="A47" s="450" t="s">
        <v>13</v>
      </c>
      <c r="B47" s="451"/>
      <c r="C47" s="217">
        <f>'[17]27th'!$E$17+'[17]27th'!$F$17+'[17]27th'!$G$17</f>
        <v>1</v>
      </c>
      <c r="D47" s="254">
        <f>'[17]27th'!$H$17+'[17]27th'!$I$17+'[17]27th'!$J$17</f>
        <v>1</v>
      </c>
      <c r="E47" s="14">
        <f>'[17]27th'!B3</f>
        <v>6</v>
      </c>
      <c r="F47" s="71">
        <f>'[17]27th'!C3</f>
        <v>5</v>
      </c>
      <c r="G47" s="16">
        <f>'[17]27th'!D3</f>
        <v>3</v>
      </c>
      <c r="H47" s="186">
        <f>'[17]27th'!E3</f>
        <v>4</v>
      </c>
      <c r="I47" s="81">
        <f>'[17]27th'!F3</f>
        <v>69</v>
      </c>
      <c r="J47" s="56">
        <f>'[17]27th'!G3</f>
        <v>57.5</v>
      </c>
      <c r="K47" s="57">
        <f>'[17]27th'!H3</f>
        <v>34.5</v>
      </c>
      <c r="L47" s="161">
        <f>'[17]27th'!I3</f>
        <v>46</v>
      </c>
      <c r="M47" s="150">
        <f>'[17]27th'!J3</f>
        <v>4.5</v>
      </c>
      <c r="N47" s="72">
        <f>'[17]27th'!K3</f>
        <v>5.4</v>
      </c>
      <c r="O47" s="36">
        <f>'[17]27th'!L3</f>
        <v>3</v>
      </c>
      <c r="P47" s="244">
        <f>'[17]27th'!M3</f>
        <v>3</v>
      </c>
      <c r="Q47" s="126" t="str">
        <f t="shared" si="4"/>
        <v>J</v>
      </c>
      <c r="R47" s="90" t="str">
        <f t="shared" si="0"/>
        <v>J</v>
      </c>
      <c r="S47" s="69" t="str">
        <f t="shared" si="5"/>
        <v>L</v>
      </c>
      <c r="T47" s="15" t="str">
        <f>'[17]27th'!N3</f>
        <v>A</v>
      </c>
      <c r="U47" s="14">
        <f>'[17]27th'!O3</f>
        <v>5</v>
      </c>
      <c r="V47" s="71">
        <f>'[17]27th'!P3</f>
        <v>4</v>
      </c>
      <c r="W47" s="16">
        <f>'[17]27th'!Q3</f>
        <v>1</v>
      </c>
      <c r="X47" s="186">
        <f>'[17]27th'!R3</f>
        <v>2</v>
      </c>
      <c r="Y47" s="55">
        <f>'[17]27th'!S3</f>
        <v>57.5</v>
      </c>
      <c r="Z47" s="56">
        <f>'[17]27th'!T3</f>
        <v>46</v>
      </c>
      <c r="AA47" s="17">
        <f>'[17]27th'!U3</f>
        <v>11.5</v>
      </c>
      <c r="AB47" s="129">
        <f>'[17]27th'!V3</f>
        <v>23</v>
      </c>
      <c r="AC47" s="150">
        <f>'[17]27th'!W3</f>
        <v>5.4</v>
      </c>
      <c r="AD47" s="72">
        <f>'[17]27th'!X3</f>
        <v>6.75</v>
      </c>
      <c r="AE47" s="36">
        <f>'[17]27th'!Y3</f>
        <v>4.5</v>
      </c>
      <c r="AF47" s="187">
        <f>'[17]27th'!Z3</f>
        <v>4.5</v>
      </c>
      <c r="AG47" s="165" t="str">
        <f t="shared" si="6"/>
        <v>J</v>
      </c>
      <c r="AH47" s="69" t="str">
        <f t="shared" si="7"/>
        <v>L</v>
      </c>
      <c r="AI47" s="15" t="str">
        <f>'[17]27th'!$AA$3</f>
        <v>A</v>
      </c>
    </row>
    <row r="48" spans="1:36" ht="12" customHeight="1" x14ac:dyDescent="0.2">
      <c r="A48" s="450" t="s">
        <v>123</v>
      </c>
      <c r="B48" s="451"/>
      <c r="C48" s="217">
        <f>'[18]27th'!$E$17+'[18]27th'!$F$17+'[18]27th'!$G$17</f>
        <v>1</v>
      </c>
      <c r="D48" s="254">
        <f>'[18]27th'!$H$17+'[18]27th'!$I$17+'[18]27th'!$J$17</f>
        <v>1</v>
      </c>
      <c r="E48" s="14">
        <f>'[18]27th'!B3</f>
        <v>6</v>
      </c>
      <c r="F48" s="71">
        <f>'[18]27th'!C3</f>
        <v>5</v>
      </c>
      <c r="G48" s="16">
        <f>'[18]27th'!D3</f>
        <v>4</v>
      </c>
      <c r="H48" s="186">
        <f>'[18]27th'!E3</f>
        <v>4</v>
      </c>
      <c r="I48" s="81">
        <f>'[18]27th'!F3</f>
        <v>69</v>
      </c>
      <c r="J48" s="56">
        <f>'[18]27th'!G3</f>
        <v>57.5</v>
      </c>
      <c r="K48" s="57">
        <f>'[18]27th'!H3</f>
        <v>46</v>
      </c>
      <c r="L48" s="161">
        <f>'[18]27th'!I3</f>
        <v>46</v>
      </c>
      <c r="M48" s="150">
        <f>'[18]27th'!J3</f>
        <v>6.166666666666667</v>
      </c>
      <c r="N48" s="37">
        <f>'[18]27th'!K3</f>
        <v>7.4</v>
      </c>
      <c r="O48" s="36">
        <f>'[18]27th'!L3</f>
        <v>3.7</v>
      </c>
      <c r="P48" s="124">
        <f>'[18]27th'!M3</f>
        <v>4.1111111111111107</v>
      </c>
      <c r="Q48" s="126" t="str">
        <f t="shared" si="4"/>
        <v>J</v>
      </c>
      <c r="R48" s="90" t="str">
        <f t="shared" si="0"/>
        <v>J</v>
      </c>
      <c r="S48" s="69" t="str">
        <f t="shared" si="5"/>
        <v>L</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450" t="s">
        <v>12</v>
      </c>
      <c r="B49" s="451"/>
      <c r="C49" s="217">
        <f>'[19]27th'!$E$17+'[19]27th'!$F$17+'[19]27th'!$G$17</f>
        <v>1</v>
      </c>
      <c r="D49" s="254">
        <f>'[19]27th'!$H$17+'[19]27th'!$I$17+'[19]27th'!$J$17</f>
        <v>0</v>
      </c>
      <c r="E49" s="14">
        <f>'[19]27th'!B3</f>
        <v>3</v>
      </c>
      <c r="F49" s="71">
        <f>'[19]27th'!C3</f>
        <v>2</v>
      </c>
      <c r="G49" s="16">
        <f>'[19]27th'!D3</f>
        <v>2</v>
      </c>
      <c r="H49" s="186">
        <f>'[19]27th'!E3</f>
        <v>2</v>
      </c>
      <c r="I49" s="81">
        <f>'[19]27th'!F3</f>
        <v>34.5</v>
      </c>
      <c r="J49" s="56">
        <f>'[19]27th'!G3</f>
        <v>23</v>
      </c>
      <c r="K49" s="57">
        <f>'[19]27th'!H3</f>
        <v>23</v>
      </c>
      <c r="L49" s="161">
        <f>'[19]27th'!I3</f>
        <v>23</v>
      </c>
      <c r="M49" s="150">
        <f>'[19]27th'!J3</f>
        <v>6.666666666666667</v>
      </c>
      <c r="N49" s="72">
        <f>'[19]27th'!K3</f>
        <v>10</v>
      </c>
      <c r="O49" s="36">
        <f>'[19]27th'!L3</f>
        <v>4</v>
      </c>
      <c r="P49" s="244">
        <f>'[19]27th'!M3</f>
        <v>5</v>
      </c>
      <c r="Q49" s="126" t="str">
        <f t="shared" si="4"/>
        <v>L</v>
      </c>
      <c r="R49" s="90" t="str">
        <f t="shared" si="0"/>
        <v>J</v>
      </c>
      <c r="S49" s="69" t="str">
        <f t="shared" si="5"/>
        <v>L</v>
      </c>
      <c r="T49" s="15" t="str">
        <f>'[19]27th'!N3</f>
        <v>A</v>
      </c>
      <c r="U49" s="14">
        <f>'[19]27th'!O3</f>
        <v>3</v>
      </c>
      <c r="V49" s="71">
        <f>'[19]27th'!P3</f>
        <v>3</v>
      </c>
      <c r="W49" s="16">
        <f>'[19]27th'!Q3</f>
        <v>1</v>
      </c>
      <c r="X49" s="186">
        <f>'[19]27th'!R3</f>
        <v>1</v>
      </c>
      <c r="Y49" s="55">
        <f>'[19]27th'!S3</f>
        <v>34.5</v>
      </c>
      <c r="Z49" s="56">
        <f>'[19]27th'!T3</f>
        <v>34.5</v>
      </c>
      <c r="AA49" s="17">
        <f>'[19]27th'!U3</f>
        <v>11.5</v>
      </c>
      <c r="AB49" s="129">
        <f>'[19]27th'!V3</f>
        <v>11.5</v>
      </c>
      <c r="AC49" s="150">
        <f>'[19]27th'!W3</f>
        <v>6.666666666666667</v>
      </c>
      <c r="AD49" s="72">
        <f>'[19]27th'!X3</f>
        <v>6.666666666666667</v>
      </c>
      <c r="AE49" s="36">
        <f>'[19]27th'!Y3</f>
        <v>5</v>
      </c>
      <c r="AF49" s="187">
        <f>'[19]27th'!Z3</f>
        <v>5</v>
      </c>
      <c r="AG49" s="165" t="str">
        <f t="shared" si="6"/>
        <v>J</v>
      </c>
      <c r="AH49" s="69" t="str">
        <f t="shared" si="7"/>
        <v>J</v>
      </c>
      <c r="AI49" s="15" t="str">
        <f>'[19]27th'!$AA$3</f>
        <v>G</v>
      </c>
    </row>
    <row r="50" spans="1:35" ht="12" customHeight="1" x14ac:dyDescent="0.2">
      <c r="A50" s="488" t="s">
        <v>118</v>
      </c>
      <c r="B50" s="489"/>
      <c r="C50" s="217">
        <f>'[20]27th'!$E$17+'[20]27th'!$F$17+'[20]27th'!$G$17</f>
        <v>1</v>
      </c>
      <c r="D50" s="254">
        <f>'[20]27th'!$H$17+'[20]27th'!$I$17+'[20]27th'!$J$17</f>
        <v>0</v>
      </c>
      <c r="E50" s="14">
        <f>'[20]27th'!B3</f>
        <v>2</v>
      </c>
      <c r="F50" s="71">
        <f>'[20]27th'!C3</f>
        <v>2</v>
      </c>
      <c r="G50" s="16">
        <f>'[20]27th'!D3</f>
        <v>2</v>
      </c>
      <c r="H50" s="186">
        <f>'[20]27th'!E3</f>
        <v>2</v>
      </c>
      <c r="I50" s="81">
        <f>'[20]27th'!F3</f>
        <v>23</v>
      </c>
      <c r="J50" s="56">
        <f>'[20]27th'!G3</f>
        <v>23</v>
      </c>
      <c r="K50" s="57">
        <f>'[20]27th'!H3</f>
        <v>23</v>
      </c>
      <c r="L50" s="161">
        <f>'[20]27th'!I3</f>
        <v>23</v>
      </c>
      <c r="M50" s="150">
        <f>'[20]27th'!J3</f>
        <v>6</v>
      </c>
      <c r="N50" s="37">
        <f>'[20]27th'!K3</f>
        <v>6</v>
      </c>
      <c r="O50" s="36">
        <f>'[20]27th'!L3</f>
        <v>3</v>
      </c>
      <c r="P50" s="124">
        <f>'[20]27th'!M3</f>
        <v>3</v>
      </c>
      <c r="Q50" s="126" t="str">
        <f t="shared" si="4"/>
        <v>L</v>
      </c>
      <c r="R50" s="90" t="str">
        <f t="shared" si="0"/>
        <v>J</v>
      </c>
      <c r="S50" s="69" t="str">
        <f t="shared" si="5"/>
        <v>J</v>
      </c>
      <c r="T50" s="15" t="str">
        <f>'[20]27th'!N3</f>
        <v>G</v>
      </c>
      <c r="U50" s="14">
        <f>'[20]27th'!O3</f>
        <v>2</v>
      </c>
      <c r="V50" s="71">
        <f>'[20]27th'!P3</f>
        <v>2</v>
      </c>
      <c r="W50" s="16">
        <f>'[20]27th'!Q3</f>
        <v>2</v>
      </c>
      <c r="X50" s="186">
        <f>'[20]27th'!R3</f>
        <v>2</v>
      </c>
      <c r="Y50" s="55">
        <f>'[20]27th'!S3</f>
        <v>23</v>
      </c>
      <c r="Z50" s="56">
        <f>'[20]27th'!T3</f>
        <v>23</v>
      </c>
      <c r="AA50" s="17">
        <f>'[20]27th'!U3</f>
        <v>23</v>
      </c>
      <c r="AB50" s="129">
        <f>'[20]27th'!V3</f>
        <v>23</v>
      </c>
      <c r="AC50" s="150">
        <f>'[20]27th'!W3</f>
        <v>6</v>
      </c>
      <c r="AD50" s="37">
        <f>'[20]27th'!X3</f>
        <v>6</v>
      </c>
      <c r="AE50" s="36">
        <f>'[20]27th'!Y3</f>
        <v>3</v>
      </c>
      <c r="AF50" s="151">
        <f>'[20]27th'!Z3</f>
        <v>3</v>
      </c>
      <c r="AG50" s="165" t="str">
        <f t="shared" si="6"/>
        <v>J</v>
      </c>
      <c r="AH50" s="69" t="str">
        <f t="shared" si="7"/>
        <v>J</v>
      </c>
      <c r="AI50" s="15" t="str">
        <f>'[20]27th'!$AA$3</f>
        <v>G</v>
      </c>
    </row>
    <row r="51" spans="1:35" ht="12" customHeight="1" x14ac:dyDescent="0.2">
      <c r="A51" s="450" t="s">
        <v>127</v>
      </c>
      <c r="B51" s="451"/>
      <c r="C51" s="217">
        <f>'[21]27th'!$E$17+'[21]27th'!$F$17+'[21]27th'!$G$17</f>
        <v>2</v>
      </c>
      <c r="D51" s="254">
        <f>'[21]27th'!$H$17+'[21]27th'!$I$17+'[21]27th'!$J$17</f>
        <v>1</v>
      </c>
      <c r="E51" s="14">
        <f>'[21]27th'!B3</f>
        <v>4</v>
      </c>
      <c r="F51" s="71">
        <f>'[21]27th'!C3</f>
        <v>4</v>
      </c>
      <c r="G51" s="16">
        <f>'[21]27th'!D3</f>
        <v>4</v>
      </c>
      <c r="H51" s="186">
        <f>'[21]27th'!E3</f>
        <v>5</v>
      </c>
      <c r="I51" s="81">
        <f>'[21]27th'!F3</f>
        <v>46</v>
      </c>
      <c r="J51" s="56">
        <f>'[21]27th'!G3</f>
        <v>46</v>
      </c>
      <c r="K51" s="57">
        <f>'[21]27th'!H3</f>
        <v>46</v>
      </c>
      <c r="L51" s="161">
        <f>'[21]27th'!I3</f>
        <v>57.5</v>
      </c>
      <c r="M51" s="150">
        <f>'[21]27th'!J3</f>
        <v>6</v>
      </c>
      <c r="N51" s="37">
        <f>'[21]27th'!K3</f>
        <v>6</v>
      </c>
      <c r="O51" s="36">
        <f>'[21]27th'!L3</f>
        <v>3</v>
      </c>
      <c r="P51" s="124">
        <f>'[21]27th'!M3</f>
        <v>2.6666666666666665</v>
      </c>
      <c r="Q51" s="126" t="str">
        <f t="shared" si="4"/>
        <v>L</v>
      </c>
      <c r="R51" s="90" t="str">
        <f t="shared" si="0"/>
        <v>J</v>
      </c>
      <c r="S51" s="69" t="str">
        <f t="shared" si="5"/>
        <v>J</v>
      </c>
      <c r="T51" s="15" t="str">
        <f>'[21]27th'!N3</f>
        <v>G</v>
      </c>
      <c r="U51" s="14">
        <f>'[21]27th'!O3</f>
        <v>3</v>
      </c>
      <c r="V51" s="71">
        <f>'[21]27th'!P3</f>
        <v>3</v>
      </c>
      <c r="W51" s="16">
        <f>'[21]27th'!Q3</f>
        <v>4</v>
      </c>
      <c r="X51" s="186">
        <f>'[21]27th'!R3</f>
        <v>4</v>
      </c>
      <c r="Y51" s="55">
        <f>'[21]27th'!S3</f>
        <v>34.5</v>
      </c>
      <c r="Z51" s="56">
        <f>'[21]27th'!T3</f>
        <v>34.5</v>
      </c>
      <c r="AA51" s="17">
        <f>'[21]27th'!U3</f>
        <v>46</v>
      </c>
      <c r="AB51" s="129">
        <f>'[21]27th'!V3</f>
        <v>46</v>
      </c>
      <c r="AC51" s="150">
        <f>'[21]27th'!W3</f>
        <v>8</v>
      </c>
      <c r="AD51" s="37">
        <f>'[21]27th'!X3</f>
        <v>8</v>
      </c>
      <c r="AE51" s="36">
        <f>'[21]27th'!Y3</f>
        <v>3.4285714285714284</v>
      </c>
      <c r="AF51" s="151">
        <f>'[21]27th'!Z3</f>
        <v>3.4285714285714284</v>
      </c>
      <c r="AG51" s="165" t="str">
        <f t="shared" si="6"/>
        <v>J</v>
      </c>
      <c r="AH51" s="69" t="str">
        <f t="shared" si="7"/>
        <v>J</v>
      </c>
      <c r="AI51" s="15" t="str">
        <f>'[21]27th'!$AA$3</f>
        <v>G</v>
      </c>
    </row>
    <row r="52" spans="1:35" ht="12" customHeight="1" x14ac:dyDescent="0.2">
      <c r="A52" s="486" t="s">
        <v>14</v>
      </c>
      <c r="B52" s="487"/>
      <c r="C52" s="217">
        <f>'[22]27th'!$E$17+'[22]27th'!$F$17+'[22]27th'!$G$17</f>
        <v>1</v>
      </c>
      <c r="D52" s="254">
        <f>'[22]27th'!$H$17+'[22]27th'!$I$17+'[22]27th'!$J$17</f>
        <v>0</v>
      </c>
      <c r="E52" s="14">
        <f>'[22]27th'!B3</f>
        <v>7</v>
      </c>
      <c r="F52" s="71">
        <f>'[22]27th'!C3</f>
        <v>5.65</v>
      </c>
      <c r="G52" s="16">
        <f>'[22]27th'!D3</f>
        <v>4</v>
      </c>
      <c r="H52" s="186">
        <f>'[22]27th'!E3</f>
        <v>4</v>
      </c>
      <c r="I52" s="81">
        <f>'[22]27th'!F3</f>
        <v>76.5</v>
      </c>
      <c r="J52" s="56">
        <f>'[22]27th'!G3</f>
        <v>65</v>
      </c>
      <c r="K52" s="57">
        <f>'[22]27th'!H3</f>
        <v>46</v>
      </c>
      <c r="L52" s="161">
        <f>'[22]27th'!I3</f>
        <v>46</v>
      </c>
      <c r="M52" s="150">
        <f>'[22]27th'!J3</f>
        <v>4.9624060150375939</v>
      </c>
      <c r="N52" s="72">
        <f>'[22]27th'!K3</f>
        <v>5.8407079646017692</v>
      </c>
      <c r="O52" s="36">
        <f>'[22]27th'!L3</f>
        <v>3.0985915492957745</v>
      </c>
      <c r="P52" s="244">
        <f>'[22]27th'!M3</f>
        <v>3.4196891191709842</v>
      </c>
      <c r="Q52" s="126" t="str">
        <f t="shared" si="4"/>
        <v>L</v>
      </c>
      <c r="R52" s="90" t="str">
        <f t="shared" si="0"/>
        <v>J</v>
      </c>
      <c r="S52" s="69" t="str">
        <f t="shared" si="5"/>
        <v>L</v>
      </c>
      <c r="T52" s="15" t="str">
        <f>'[22]27th'!N3</f>
        <v>A</v>
      </c>
      <c r="U52" s="14">
        <f>'[22]27th'!O3</f>
        <v>6</v>
      </c>
      <c r="V52" s="71">
        <f>'[22]27th'!P3</f>
        <v>5</v>
      </c>
      <c r="W52" s="16">
        <f>'[22]27th'!Q3</f>
        <v>4</v>
      </c>
      <c r="X52" s="186">
        <f>'[22]27th'!R3</f>
        <v>4</v>
      </c>
      <c r="Y52" s="55">
        <f>'[22]27th'!S3</f>
        <v>69</v>
      </c>
      <c r="Z52" s="56">
        <f>'[22]27th'!T3</f>
        <v>57.5</v>
      </c>
      <c r="AA52" s="17">
        <f>'[22]27th'!U3</f>
        <v>46</v>
      </c>
      <c r="AB52" s="129">
        <f>'[22]27th'!V3</f>
        <v>46</v>
      </c>
      <c r="AC52" s="150">
        <f>'[22]27th'!W3</f>
        <v>5.5</v>
      </c>
      <c r="AD52" s="72">
        <f>'[22]27th'!X3</f>
        <v>6.6</v>
      </c>
      <c r="AE52" s="36">
        <f>'[22]27th'!Y3</f>
        <v>3.3</v>
      </c>
      <c r="AF52" s="187">
        <f>'[22]27th'!Z3</f>
        <v>3.6666666666666665</v>
      </c>
      <c r="AG52" s="165" t="str">
        <f t="shared" si="6"/>
        <v>J</v>
      </c>
      <c r="AH52" s="69" t="str">
        <f t="shared" si="7"/>
        <v>L</v>
      </c>
      <c r="AI52" s="15" t="str">
        <f>'[22]27th'!$AA$3</f>
        <v>A</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'[23]27th'!B32</f>
        <v>3</v>
      </c>
      <c r="F58" s="88">
        <f>'[23]27th'!C32</f>
        <v>3.3</v>
      </c>
      <c r="G58" s="89">
        <f>'[23]27th'!D32</f>
        <v>2</v>
      </c>
      <c r="H58" s="132">
        <f>'[23]27th'!E32</f>
        <v>1</v>
      </c>
      <c r="I58" s="120">
        <f>'[23]27th'!F32</f>
        <v>34.5</v>
      </c>
      <c r="J58" s="53">
        <f>'[23]27th'!G32</f>
        <v>38</v>
      </c>
      <c r="K58" s="54">
        <f>'[23]27th'!H32</f>
        <v>23</v>
      </c>
      <c r="L58" s="290">
        <f>'[23]27th'!I32</f>
        <v>11.5</v>
      </c>
      <c r="M58" s="118">
        <f>'[23]27th'!J32</f>
        <v>4.666666666666667</v>
      </c>
      <c r="N58" s="39">
        <f>'[23]27th'!K32</f>
        <v>4.2424242424242422</v>
      </c>
      <c r="O58" s="38">
        <f>'[23]27th'!L32</f>
        <v>2.8</v>
      </c>
      <c r="P58" s="123">
        <f>'[23]27th'!M32</f>
        <v>3.2558139534883721</v>
      </c>
      <c r="Q58" s="251" t="s">
        <v>120</v>
      </c>
      <c r="R58" s="90" t="str">
        <f>IF(J58="","",IF(E58=0,"J",IF(J58&gt;=23,"J",IF(J58&lt;23,"L"))))</f>
        <v>J</v>
      </c>
      <c r="S58" s="90" t="str">
        <f>IF(J58="","",IF(J58&gt;=I58-8,"J",IF(J58&lt;I58-8,"L")))</f>
        <v>J</v>
      </c>
      <c r="T58" s="262" t="str">
        <f>'[23]27th'!N32</f>
        <v>G</v>
      </c>
      <c r="U58" s="87">
        <f>'[23]27th'!O32</f>
        <v>2</v>
      </c>
      <c r="V58" s="88">
        <f>'[23]27th'!P32</f>
        <v>2</v>
      </c>
      <c r="W58" s="89">
        <f>'[23]27th'!Q32</f>
        <v>1</v>
      </c>
      <c r="X58" s="132">
        <f>'[23]27th'!R32</f>
        <v>0</v>
      </c>
      <c r="Y58" s="247">
        <f>'[23]27th'!S32</f>
        <v>23</v>
      </c>
      <c r="Z58" s="260">
        <f>'[23]27th'!T32</f>
        <v>23</v>
      </c>
      <c r="AA58" s="248">
        <f>'[23]27th'!U32</f>
        <v>11.5</v>
      </c>
      <c r="AB58" s="261">
        <f>'[23]27th'!V32</f>
        <v>0</v>
      </c>
      <c r="AC58" s="118">
        <f>'[23]27th'!W32</f>
        <v>7</v>
      </c>
      <c r="AD58" s="39">
        <f>'[23]27th'!X32</f>
        <v>7</v>
      </c>
      <c r="AE58" s="38">
        <f>'[23]27th'!Y32</f>
        <v>4.666666666666667</v>
      </c>
      <c r="AF58" s="123">
        <f>'[23]27th'!Z32</f>
        <v>7</v>
      </c>
      <c r="AG58" s="125" t="str">
        <f>IF(Z58="","",IF(U58=0,"J",IF(Z58&gt;=23,"J",IF(Z58&lt;23,"L"))))</f>
        <v>J</v>
      </c>
      <c r="AH58" s="90" t="str">
        <f>IF(Z58="","",IF(Z58&gt;=Y58-8,"J",IF(Z58&lt;Y58-8,"L")))</f>
        <v>J</v>
      </c>
      <c r="AI58" s="68" t="str">
        <f>'[23]27th'!$AA$32</f>
        <v>G</v>
      </c>
    </row>
    <row r="59" spans="1:35" ht="12" customHeight="1" x14ac:dyDescent="0.2">
      <c r="A59" s="450" t="s">
        <v>17</v>
      </c>
      <c r="B59" s="451"/>
      <c r="C59" s="220">
        <f>'[23]27th'!$E$17+'[23]27th'!$F$17+'[23]27th'!$G$17</f>
        <v>1</v>
      </c>
      <c r="D59" s="228">
        <f>'[23]27th'!$H$17+'[23]27th'!$I$17+'[23]27th'!$J$17</f>
        <v>2</v>
      </c>
      <c r="E59" s="62">
        <f>'[23]27th'!B3</f>
        <v>4</v>
      </c>
      <c r="F59" s="63">
        <f>'[23]27th'!C3</f>
        <v>1.65</v>
      </c>
      <c r="G59" s="64">
        <f>'[23]27th'!D3</f>
        <v>3</v>
      </c>
      <c r="H59" s="133">
        <f>'[23]27th'!E3</f>
        <v>2</v>
      </c>
      <c r="I59" s="81">
        <f>'[23]27th'!F3</f>
        <v>46</v>
      </c>
      <c r="J59" s="56">
        <f>'[23]27th'!G3</f>
        <v>19</v>
      </c>
      <c r="K59" s="57">
        <f>'[23]27th'!H3</f>
        <v>34.5</v>
      </c>
      <c r="L59" s="121">
        <f>'[23]27th'!I3</f>
        <v>23</v>
      </c>
      <c r="M59" s="119">
        <f>'[23]27th'!J3</f>
        <v>7</v>
      </c>
      <c r="N59" s="37">
        <f>'[23]27th'!K3</f>
        <v>16.969696969696969</v>
      </c>
      <c r="O59" s="36">
        <f>'[23]27th'!L3</f>
        <v>4</v>
      </c>
      <c r="P59" s="124">
        <f>'[23]27th'!M3</f>
        <v>7.6712328767123292</v>
      </c>
      <c r="Q59" s="126" t="str">
        <f t="shared" ref="Q59:Q66" si="8">IF(D59="","",IF(D59&gt;=C59,"J",IF(D59&lt;C59,"L")))</f>
        <v>J</v>
      </c>
      <c r="R59" s="90" t="str">
        <f t="shared" ref="R59:R66" si="9">IF(J59="","",IF(J59&gt;=23,"J",IF(J59&lt;23,"L")))</f>
        <v>L</v>
      </c>
      <c r="S59" s="69" t="str">
        <f t="shared" ref="S59:S65" si="10">IF(J59="","",IF(J59&gt;=I59-8,"J",IF(J59&lt;I59-8,"L")))</f>
        <v>L</v>
      </c>
      <c r="T59" s="15" t="str">
        <f>'[23]27th'!N3</f>
        <v>A</v>
      </c>
      <c r="U59" s="62">
        <f>'[23]27th'!O3</f>
        <v>3</v>
      </c>
      <c r="V59" s="63">
        <f>'[23]27th'!P3</f>
        <v>2</v>
      </c>
      <c r="W59" s="64">
        <f>'[23]27th'!Q3</f>
        <v>1</v>
      </c>
      <c r="X59" s="133">
        <f>'[23]27th'!R3</f>
        <v>1</v>
      </c>
      <c r="Y59" s="81">
        <f>'[23]27th'!S3</f>
        <v>34.5</v>
      </c>
      <c r="Z59" s="56">
        <f>'[23]27th'!T3</f>
        <v>23</v>
      </c>
      <c r="AA59" s="17">
        <f>'[23]27th'!U3</f>
        <v>11.5</v>
      </c>
      <c r="AB59" s="129">
        <f>'[23]27th'!V3</f>
        <v>11.5</v>
      </c>
      <c r="AC59" s="119">
        <f>'[23]27th'!W3</f>
        <v>9.3333333333333339</v>
      </c>
      <c r="AD59" s="37">
        <f>'[23]27th'!X3</f>
        <v>14</v>
      </c>
      <c r="AE59" s="36">
        <f>'[23]27th'!Y3</f>
        <v>7</v>
      </c>
      <c r="AF59" s="124">
        <f>'[23]27th'!Z3</f>
        <v>9.3333333333333339</v>
      </c>
      <c r="AG59" s="126" t="str">
        <f t="shared" ref="AG59:AG65" si="11">IF(Z59="","",IF(Z59&gt;=23,"J",IF(Z59&lt;23,"L")))</f>
        <v>J</v>
      </c>
      <c r="AH59" s="69" t="str">
        <f t="shared" ref="AH59:AH65" si="12">IF(Z59="","",IF(Z59&gt;=Y59-8,"J",IF(Z59&lt;Y59-8,"L")))</f>
        <v>L</v>
      </c>
      <c r="AI59" s="15" t="str">
        <f>'[23]27th'!$AA$3</f>
        <v>G</v>
      </c>
    </row>
    <row r="60" spans="1:35" ht="12" customHeight="1" thickBot="1" x14ac:dyDescent="0.25">
      <c r="A60" s="450" t="s">
        <v>21</v>
      </c>
      <c r="B60" s="451"/>
      <c r="C60" s="220">
        <f>'[24]27th'!$E$17+'[24]27th'!$F$17+'[24]27th'!$G$17</f>
        <v>1</v>
      </c>
      <c r="D60" s="228">
        <f>'[24]27th'!$H$17+'[24]27th'!$I$17+'[24]27th'!$J$17</f>
        <v>1</v>
      </c>
      <c r="E60" s="62">
        <f>'[24]27th'!B3</f>
        <v>3</v>
      </c>
      <c r="F60" s="63">
        <f>'[24]27th'!C3</f>
        <v>2</v>
      </c>
      <c r="G60" s="64">
        <f>'[24]27th'!D3</f>
        <v>3</v>
      </c>
      <c r="H60" s="133">
        <f>'[24]27th'!E3</f>
        <v>2</v>
      </c>
      <c r="I60" s="81">
        <f>'[24]27th'!F3</f>
        <v>34.5</v>
      </c>
      <c r="J60" s="56">
        <f>'[24]27th'!G3</f>
        <v>23</v>
      </c>
      <c r="K60" s="57">
        <f>'[24]27th'!H3</f>
        <v>34.5</v>
      </c>
      <c r="L60" s="121">
        <f>'[24]27th'!I3</f>
        <v>23</v>
      </c>
      <c r="M60" s="119">
        <f>'[24]27th'!J3</f>
        <v>7.333333333333333</v>
      </c>
      <c r="N60" s="37">
        <f>'[24]27th'!K3</f>
        <v>11</v>
      </c>
      <c r="O60" s="36">
        <f>'[24]27th'!L3</f>
        <v>3.6666666666666665</v>
      </c>
      <c r="P60" s="124">
        <f>'[24]27th'!M3</f>
        <v>5.5</v>
      </c>
      <c r="Q60" s="126" t="str">
        <f t="shared" si="8"/>
        <v>J</v>
      </c>
      <c r="R60" s="90" t="str">
        <f t="shared" si="9"/>
        <v>J</v>
      </c>
      <c r="S60" s="69" t="str">
        <f>IF(J60="","",IF(J60&gt;=I60-8,"J",IF(J60&lt;I60-8,"L")))</f>
        <v>L</v>
      </c>
      <c r="T60" s="15" t="str">
        <f>'[24]27th'!N3</f>
        <v>A</v>
      </c>
      <c r="U60" s="62">
        <f>'[24]27th'!O3</f>
        <v>3</v>
      </c>
      <c r="V60" s="63">
        <f>'[24]27th'!P3</f>
        <v>3</v>
      </c>
      <c r="W60" s="64">
        <f>'[24]27th'!Q3</f>
        <v>2</v>
      </c>
      <c r="X60" s="133">
        <f>'[24]27th'!R3</f>
        <v>1</v>
      </c>
      <c r="Y60" s="81">
        <f>'[24]27th'!S3</f>
        <v>34.5</v>
      </c>
      <c r="Z60" s="56">
        <f>'[24]27th'!T3</f>
        <v>34.5</v>
      </c>
      <c r="AA60" s="17">
        <f>'[24]27th'!U3</f>
        <v>23</v>
      </c>
      <c r="AB60" s="129">
        <f>'[24]27th'!V3</f>
        <v>11.5</v>
      </c>
      <c r="AC60" s="119">
        <f>'[24]27th'!W3</f>
        <v>7.333333333333333</v>
      </c>
      <c r="AD60" s="37">
        <f>'[24]27th'!X3</f>
        <v>7.333333333333333</v>
      </c>
      <c r="AE60" s="36">
        <f>'[24]27th'!Y3</f>
        <v>4.4000000000000004</v>
      </c>
      <c r="AF60" s="124">
        <f>'[24]27th'!Z3</f>
        <v>5.5</v>
      </c>
      <c r="AG60" s="126" t="str">
        <f>IF(Z60="","",IF(Z60&gt;=23,"J",IF(Z60&lt;23,"L")))</f>
        <v>J</v>
      </c>
      <c r="AH60" s="69" t="str">
        <f>IF(Z60="","",IF(Z60&gt;=Y60-8,"J",IF(Z60&lt;Y60-8,"L")))</f>
        <v>J</v>
      </c>
      <c r="AI60" s="15" t="str">
        <f>'[24]27th'!$AA$3</f>
        <v>G</v>
      </c>
    </row>
    <row r="61" spans="1:35" ht="12" customHeight="1" x14ac:dyDescent="0.2">
      <c r="A61" s="444" t="s">
        <v>52</v>
      </c>
      <c r="B61" s="445"/>
      <c r="C61" s="220">
        <f>'[25]27th'!$E$17+'[25]27th'!$F$17+'[25]27th'!$G$17</f>
        <v>1</v>
      </c>
      <c r="D61" s="228">
        <f>'[25]27th'!$H$17+'[25]27th'!$I$17+'[25]27th'!$J$17</f>
        <v>0</v>
      </c>
      <c r="E61" s="62">
        <f>'[25]27th'!B3</f>
        <v>4</v>
      </c>
      <c r="F61" s="63">
        <f>'[25]27th'!C3</f>
        <v>4</v>
      </c>
      <c r="G61" s="64">
        <f>'[25]27th'!D3</f>
        <v>4</v>
      </c>
      <c r="H61" s="157">
        <f>'[25]27th'!E3</f>
        <v>4</v>
      </c>
      <c r="I61" s="55">
        <f>'[25]27th'!F3</f>
        <v>46</v>
      </c>
      <c r="J61" s="56">
        <f>'[25]27th'!G3</f>
        <v>46</v>
      </c>
      <c r="K61" s="57">
        <f>'[25]27th'!H3</f>
        <v>46</v>
      </c>
      <c r="L61" s="161">
        <f>'[25]27th'!I3</f>
        <v>46</v>
      </c>
      <c r="M61" s="150">
        <f>'[25]27th'!J3</f>
        <v>8.25</v>
      </c>
      <c r="N61" s="37">
        <f>'[25]27th'!K3</f>
        <v>8.25</v>
      </c>
      <c r="O61" s="36">
        <f>'[25]27th'!L3</f>
        <v>4.125</v>
      </c>
      <c r="P61" s="151">
        <f>'[25]27th'!M3</f>
        <v>4.125</v>
      </c>
      <c r="Q61" s="249" t="str">
        <f>IF(D61="","",IF(D61&gt;=C61,"J",IF(D61&lt;C61,"L")))</f>
        <v>L</v>
      </c>
      <c r="R61" s="90" t="str">
        <f>IF(J61="","",IF(J61&gt;=23,"J",IF(J61&lt;23,"L")))</f>
        <v>J</v>
      </c>
      <c r="S61" s="69" t="str">
        <f>IF(J61="","",IF(J61&gt;=I61-8,"J",IF(J61&lt;I61-8,"L")))</f>
        <v>J</v>
      </c>
      <c r="T61" s="15" t="str">
        <f>'[25]27th'!N3</f>
        <v>G</v>
      </c>
      <c r="U61" s="62">
        <f>'[25]27th'!O3</f>
        <v>4</v>
      </c>
      <c r="V61" s="63">
        <f>'[25]27th'!P3</f>
        <v>4</v>
      </c>
      <c r="W61" s="64">
        <f>'[25]27th'!Q3</f>
        <v>3</v>
      </c>
      <c r="X61" s="157">
        <f>'[25]27th'!R3</f>
        <v>3</v>
      </c>
      <c r="Y61" s="55">
        <f>'[25]27th'!S3</f>
        <v>46</v>
      </c>
      <c r="Z61" s="56">
        <f>'[25]27th'!T3</f>
        <v>46</v>
      </c>
      <c r="AA61" s="17">
        <f>'[25]27th'!U3</f>
        <v>34.5</v>
      </c>
      <c r="AB61" s="144">
        <f>'[25]27th'!V3</f>
        <v>34.5</v>
      </c>
      <c r="AC61" s="150">
        <f>'[25]27th'!W3</f>
        <v>8.25</v>
      </c>
      <c r="AD61" s="37">
        <f>'[25]27th'!X3</f>
        <v>8.25</v>
      </c>
      <c r="AE61" s="36">
        <f>'[25]27th'!Y3</f>
        <v>4.7142857142857144</v>
      </c>
      <c r="AF61" s="151">
        <f>'[25]27th'!Z3</f>
        <v>4.7142857142857144</v>
      </c>
      <c r="AG61" s="165" t="str">
        <f>IF(Z61="","",IF(Z61&gt;=23,"J",IF(Z61&lt;23,"L")))</f>
        <v>J</v>
      </c>
      <c r="AH61" s="69" t="str">
        <f>IF(Z61="","",IF(Z61&gt;=Y61-8,"J",IF(Z61&lt;Y61-8,"L")))</f>
        <v>J</v>
      </c>
      <c r="AI61" s="15" t="str">
        <f>'[25]27th'!$AA$3</f>
        <v>G</v>
      </c>
    </row>
    <row r="62" spans="1:35" ht="12" customHeight="1" x14ac:dyDescent="0.2">
      <c r="A62" s="450" t="s">
        <v>19</v>
      </c>
      <c r="B62" s="451"/>
      <c r="C62" s="220">
        <f>'[26]27th'!$E$17+'[26]27th'!$F$17+'[26]27th'!$G$17</f>
        <v>1</v>
      </c>
      <c r="D62" s="228">
        <f>'[26]27th'!$H$17+'[26]27th'!$I$17+'[26]27th'!$J$17</f>
        <v>1</v>
      </c>
      <c r="E62" s="62">
        <f>'[26]27th'!B3</f>
        <v>4</v>
      </c>
      <c r="F62" s="63">
        <f>'[26]27th'!C3</f>
        <v>1</v>
      </c>
      <c r="G62" s="64">
        <f>'[26]27th'!D3</f>
        <v>3</v>
      </c>
      <c r="H62" s="133">
        <f>'[26]27th'!E3</f>
        <v>2</v>
      </c>
      <c r="I62" s="81">
        <f>'[26]27th'!F3</f>
        <v>46</v>
      </c>
      <c r="J62" s="56">
        <f>'[26]27th'!G3</f>
        <v>11.5</v>
      </c>
      <c r="K62" s="57">
        <f>'[26]27th'!H3</f>
        <v>34.5</v>
      </c>
      <c r="L62" s="121">
        <f>'[26]27th'!I3</f>
        <v>23</v>
      </c>
      <c r="M62" s="119">
        <f>'[26]27th'!J3</f>
        <v>7</v>
      </c>
      <c r="N62" s="37">
        <f>'[26]27th'!K3</f>
        <v>28</v>
      </c>
      <c r="O62" s="36">
        <f>'[26]27th'!L3</f>
        <v>4</v>
      </c>
      <c r="P62" s="124">
        <f>'[26]27th'!M3</f>
        <v>9.3333333333333339</v>
      </c>
      <c r="Q62" s="126" t="str">
        <f t="shared" si="8"/>
        <v>J</v>
      </c>
      <c r="R62" s="90" t="str">
        <f t="shared" si="9"/>
        <v>L</v>
      </c>
      <c r="S62" s="69" t="str">
        <f>IF(J62="","",IF(J62&gt;=I62-8,"J",IF(J62&lt;I62-8,"L")))</f>
        <v>L</v>
      </c>
      <c r="T62" s="15" t="str">
        <f>'[26]27th'!N3</f>
        <v>G</v>
      </c>
      <c r="U62" s="62">
        <f>'[26]27th'!O3</f>
        <v>4</v>
      </c>
      <c r="V62" s="63">
        <f>'[26]27th'!P3</f>
        <v>2</v>
      </c>
      <c r="W62" s="64">
        <f>'[26]27th'!Q3</f>
        <v>1</v>
      </c>
      <c r="X62" s="133">
        <f>'[26]27th'!R3</f>
        <v>1</v>
      </c>
      <c r="Y62" s="81">
        <f>'[26]27th'!S3</f>
        <v>46</v>
      </c>
      <c r="Z62" s="56">
        <f>'[26]27th'!T3</f>
        <v>23</v>
      </c>
      <c r="AA62" s="17">
        <f>'[26]27th'!U3</f>
        <v>11.5</v>
      </c>
      <c r="AB62" s="129">
        <f>'[26]27th'!V3</f>
        <v>11.5</v>
      </c>
      <c r="AC62" s="119">
        <f>'[26]27th'!W3</f>
        <v>7</v>
      </c>
      <c r="AD62" s="37">
        <f>'[26]27th'!X3</f>
        <v>14</v>
      </c>
      <c r="AE62" s="36">
        <f>'[26]27th'!Y3</f>
        <v>5.6</v>
      </c>
      <c r="AF62" s="124">
        <f>'[26]27th'!Z3</f>
        <v>9.3333333333333339</v>
      </c>
      <c r="AG62" s="126" t="str">
        <f>IF(Z62="","",IF(Z62&gt;=23,"J",IF(Z62&lt;23,"L")))</f>
        <v>J</v>
      </c>
      <c r="AH62" s="69" t="str">
        <f>IF(Z62="","",IF(Z62&gt;=Y62-8,"J",IF(Z62&lt;Y62-8,"L")))</f>
        <v>L</v>
      </c>
      <c r="AI62" s="15" t="str">
        <f>'[26]27th'!$AA$3</f>
        <v>G</v>
      </c>
    </row>
    <row r="63" spans="1:35" ht="12" customHeight="1" x14ac:dyDescent="0.2">
      <c r="A63" s="450" t="s">
        <v>22</v>
      </c>
      <c r="B63" s="451"/>
      <c r="C63" s="220">
        <f>'[27]27th'!$E$17+'[27]27th'!$F$17+'[27]27th'!$G$17</f>
        <v>1</v>
      </c>
      <c r="D63" s="228">
        <f>'[27]27th'!$H$17+'[27]27th'!$I$17+'[27]27th'!$J$17</f>
        <v>1</v>
      </c>
      <c r="E63" s="62">
        <f>'[27]27th'!B3</f>
        <v>3</v>
      </c>
      <c r="F63" s="63">
        <f>'[27]27th'!C3</f>
        <v>2</v>
      </c>
      <c r="G63" s="64">
        <f>'[27]27th'!D3</f>
        <v>1</v>
      </c>
      <c r="H63" s="133">
        <f>'[27]27th'!E3</f>
        <v>2</v>
      </c>
      <c r="I63" s="81">
        <f>'[27]27th'!F3</f>
        <v>34.5</v>
      </c>
      <c r="J63" s="56">
        <f>'[27]27th'!G3</f>
        <v>23</v>
      </c>
      <c r="K63" s="57">
        <f>'[27]27th'!H3</f>
        <v>11.5</v>
      </c>
      <c r="L63" s="121">
        <f>'[27]27th'!I3</f>
        <v>23</v>
      </c>
      <c r="M63" s="119">
        <f>'[27]27th'!J3</f>
        <v>5.333333333333333</v>
      </c>
      <c r="N63" s="37">
        <f>'[27]27th'!K3</f>
        <v>8</v>
      </c>
      <c r="O63" s="36">
        <f>'[27]27th'!L3</f>
        <v>4</v>
      </c>
      <c r="P63" s="124">
        <f>'[27]27th'!M3</f>
        <v>4</v>
      </c>
      <c r="Q63" s="126" t="str">
        <f t="shared" si="8"/>
        <v>J</v>
      </c>
      <c r="R63" s="90" t="str">
        <f t="shared" si="9"/>
        <v>J</v>
      </c>
      <c r="S63" s="69" t="str">
        <f>IF(J63="","",IF(J63&gt;=I63-8,"J",IF(J63&lt;I63-8,"L")))</f>
        <v>L</v>
      </c>
      <c r="T63" s="15" t="str">
        <f>'[27]27th'!N3</f>
        <v>G</v>
      </c>
      <c r="U63" s="62">
        <f>'[27]27th'!O3</f>
        <v>2</v>
      </c>
      <c r="V63" s="63">
        <f>'[27]27th'!P3</f>
        <v>2</v>
      </c>
      <c r="W63" s="64">
        <f>'[27]27th'!Q3</f>
        <v>1</v>
      </c>
      <c r="X63" s="133">
        <f>'[27]27th'!R3</f>
        <v>1</v>
      </c>
      <c r="Y63" s="81">
        <f>'[27]27th'!S3</f>
        <v>23</v>
      </c>
      <c r="Z63" s="56">
        <f>'[27]27th'!T3</f>
        <v>23</v>
      </c>
      <c r="AA63" s="17">
        <f>'[27]27th'!U3</f>
        <v>11.5</v>
      </c>
      <c r="AB63" s="129">
        <f>'[27]27th'!V3</f>
        <v>11.5</v>
      </c>
      <c r="AC63" s="119">
        <f>'[27]27th'!W3</f>
        <v>8</v>
      </c>
      <c r="AD63" s="37">
        <f>'[27]27th'!X3</f>
        <v>8</v>
      </c>
      <c r="AE63" s="36">
        <f>'[27]27th'!Y3</f>
        <v>5.333333333333333</v>
      </c>
      <c r="AF63" s="124">
        <f>'[27]27th'!Z3</f>
        <v>5.333333333333333</v>
      </c>
      <c r="AG63" s="126" t="str">
        <f>IF(Z63="","",IF(Z63&gt;=23,"J",IF(Z63&lt;23,"L")))</f>
        <v>J</v>
      </c>
      <c r="AH63" s="69" t="str">
        <f>IF(Z63="","",IF(Z63&gt;=Y63-8,"J",IF(Z63&lt;Y63-8,"L")))</f>
        <v>J</v>
      </c>
      <c r="AI63" s="15" t="str">
        <f>'[27]27th'!$AA$3</f>
        <v>G</v>
      </c>
    </row>
    <row r="64" spans="1:35" ht="12" customHeight="1" x14ac:dyDescent="0.2">
      <c r="A64" s="450" t="s">
        <v>18</v>
      </c>
      <c r="B64" s="451"/>
      <c r="C64" s="220">
        <f>'[28]27th'!$E$17+'[28]27th'!$F$17+'[28]27th'!$G$17</f>
        <v>1</v>
      </c>
      <c r="D64" s="228">
        <f>'[28]27th'!$H$17+'[28]27th'!$I$17+'[28]27th'!$J$17</f>
        <v>1</v>
      </c>
      <c r="E64" s="62">
        <f>'[28]27th'!B3</f>
        <v>3</v>
      </c>
      <c r="F64" s="63">
        <f>'[28]27th'!C3</f>
        <v>3</v>
      </c>
      <c r="G64" s="64">
        <f>'[28]27th'!D3</f>
        <v>2</v>
      </c>
      <c r="H64" s="133">
        <f>'[28]27th'!E3</f>
        <v>3</v>
      </c>
      <c r="I64" s="81">
        <f>'[28]27th'!F3</f>
        <v>34.5</v>
      </c>
      <c r="J64" s="56">
        <f>'[28]27th'!G3</f>
        <v>34.5</v>
      </c>
      <c r="K64" s="57">
        <f>'[28]27th'!H3</f>
        <v>23</v>
      </c>
      <c r="L64" s="121">
        <f>'[28]27th'!I3</f>
        <v>34.5</v>
      </c>
      <c r="M64" s="119">
        <f>'[28]27th'!J3</f>
        <v>7.333333333333333</v>
      </c>
      <c r="N64" s="37">
        <f>'[28]27th'!K3</f>
        <v>7.333333333333333</v>
      </c>
      <c r="O64" s="36">
        <f>'[28]27th'!L3</f>
        <v>4.4000000000000004</v>
      </c>
      <c r="P64" s="124">
        <f>'[28]27th'!M3</f>
        <v>3.6666666666666665</v>
      </c>
      <c r="Q64" s="126" t="str">
        <f t="shared" si="8"/>
        <v>J</v>
      </c>
      <c r="R64" s="90" t="str">
        <f t="shared" si="9"/>
        <v>J</v>
      </c>
      <c r="S64" s="69" t="str">
        <f t="shared" si="10"/>
        <v>J</v>
      </c>
      <c r="T64" s="15" t="str">
        <f>'[28]27th'!N3</f>
        <v>A</v>
      </c>
      <c r="U64" s="62">
        <f>'[28]27th'!O3</f>
        <v>3</v>
      </c>
      <c r="V64" s="63">
        <f>'[28]27th'!P3</f>
        <v>5</v>
      </c>
      <c r="W64" s="64">
        <f>'[28]27th'!Q3</f>
        <v>1</v>
      </c>
      <c r="X64" s="133">
        <f>'[28]27th'!R3</f>
        <v>3</v>
      </c>
      <c r="Y64" s="81">
        <f>'[28]27th'!S3</f>
        <v>34.5</v>
      </c>
      <c r="Z64" s="56">
        <f>'[28]27th'!T3</f>
        <v>57.5</v>
      </c>
      <c r="AA64" s="17">
        <f>'[28]27th'!U3</f>
        <v>11.5</v>
      </c>
      <c r="AB64" s="129">
        <f>'[28]27th'!V3</f>
        <v>34.5</v>
      </c>
      <c r="AC64" s="119">
        <f>'[28]27th'!W3</f>
        <v>7.333333333333333</v>
      </c>
      <c r="AD64" s="37">
        <f>'[28]27th'!X3</f>
        <v>4.4000000000000004</v>
      </c>
      <c r="AE64" s="36">
        <f>'[28]27th'!Y3</f>
        <v>5.5</v>
      </c>
      <c r="AF64" s="124">
        <f>'[28]27th'!Z3</f>
        <v>2.75</v>
      </c>
      <c r="AG64" s="126" t="str">
        <f t="shared" si="11"/>
        <v>J</v>
      </c>
      <c r="AH64" s="69" t="str">
        <f t="shared" si="12"/>
        <v>J</v>
      </c>
      <c r="AI64" s="15" t="str">
        <f>'[28]27th'!$AA$3</f>
        <v>G</v>
      </c>
    </row>
    <row r="65" spans="1:35" ht="12" customHeight="1" x14ac:dyDescent="0.2">
      <c r="A65" s="450" t="s">
        <v>20</v>
      </c>
      <c r="B65" s="451"/>
      <c r="C65" s="220">
        <f>'[29]27th'!$E$17+'[29]27th'!$F$17+'[29]27th'!$G$17</f>
        <v>1</v>
      </c>
      <c r="D65" s="228">
        <f>'[29]27th'!$H$17+'[29]27th'!$I$17+'[29]27th'!$J$17</f>
        <v>1</v>
      </c>
      <c r="E65" s="62">
        <f>'[29]27th'!B3</f>
        <v>4</v>
      </c>
      <c r="F65" s="63">
        <f>'[29]27th'!C3</f>
        <v>3</v>
      </c>
      <c r="G65" s="64">
        <f>'[29]27th'!D3</f>
        <v>3</v>
      </c>
      <c r="H65" s="133">
        <f>'[29]27th'!E3</f>
        <v>5</v>
      </c>
      <c r="I65" s="81">
        <f>'[29]27th'!F3</f>
        <v>46</v>
      </c>
      <c r="J65" s="56">
        <f>'[29]27th'!G3</f>
        <v>34.5</v>
      </c>
      <c r="K65" s="57">
        <f>'[29]27th'!H3</f>
        <v>34.5</v>
      </c>
      <c r="L65" s="121">
        <f>'[29]27th'!I3</f>
        <v>57.5</v>
      </c>
      <c r="M65" s="119">
        <f>'[29]27th'!J3</f>
        <v>7.25</v>
      </c>
      <c r="N65" s="37">
        <f>'[29]27th'!K3</f>
        <v>9.6666666666666661</v>
      </c>
      <c r="O65" s="36">
        <f>'[29]27th'!L3</f>
        <v>4.1428571428571432</v>
      </c>
      <c r="P65" s="124">
        <f>'[29]27th'!M3</f>
        <v>3.625</v>
      </c>
      <c r="Q65" s="126" t="str">
        <f t="shared" si="8"/>
        <v>J</v>
      </c>
      <c r="R65" s="90" t="str">
        <f t="shared" si="9"/>
        <v>J</v>
      </c>
      <c r="S65" s="69" t="str">
        <f t="shared" si="10"/>
        <v>L</v>
      </c>
      <c r="T65" s="15" t="str">
        <f>'[29]27th'!N3</f>
        <v>A</v>
      </c>
      <c r="U65" s="62">
        <f>'[29]27th'!O3</f>
        <v>3</v>
      </c>
      <c r="V65" s="63">
        <f>'[29]27th'!P3</f>
        <v>4</v>
      </c>
      <c r="W65" s="64">
        <f>'[29]27th'!Q3</f>
        <v>2</v>
      </c>
      <c r="X65" s="133">
        <f>'[29]27th'!R3</f>
        <v>3</v>
      </c>
      <c r="Y65" s="81">
        <f>'[29]27th'!S3</f>
        <v>34.5</v>
      </c>
      <c r="Z65" s="56">
        <f>'[29]27th'!T3</f>
        <v>46</v>
      </c>
      <c r="AA65" s="17">
        <f>'[29]27th'!U3</f>
        <v>23</v>
      </c>
      <c r="AB65" s="129">
        <f>'[29]27th'!V3</f>
        <v>34.5</v>
      </c>
      <c r="AC65" s="119">
        <f>'[29]27th'!W3</f>
        <v>9.6666666666666661</v>
      </c>
      <c r="AD65" s="37">
        <f>'[29]27th'!X3</f>
        <v>7.25</v>
      </c>
      <c r="AE65" s="36">
        <f>'[29]27th'!Y3</f>
        <v>5.8</v>
      </c>
      <c r="AF65" s="124">
        <f>'[29]27th'!Z3</f>
        <v>4.1428571428571432</v>
      </c>
      <c r="AG65" s="126" t="str">
        <f t="shared" si="11"/>
        <v>J</v>
      </c>
      <c r="AH65" s="69" t="str">
        <f t="shared" si="12"/>
        <v>J</v>
      </c>
      <c r="AI65" s="15" t="str">
        <f>'[29]27th'!$AA$3</f>
        <v>G</v>
      </c>
    </row>
    <row r="66" spans="1:35" ht="12" customHeight="1" x14ac:dyDescent="0.2">
      <c r="A66" s="446" t="s">
        <v>68</v>
      </c>
      <c r="B66" s="447"/>
      <c r="C66" s="221">
        <f>'[30]27th'!$E$17+'[30]27th'!$F$17</f>
        <v>1</v>
      </c>
      <c r="D66" s="229">
        <f>'[30]27th'!$H$17+'[30]27th'!$I$17</f>
        <v>1</v>
      </c>
      <c r="E66" s="191">
        <f>'[30]27th'!B3</f>
        <v>9</v>
      </c>
      <c r="F66" s="192">
        <f>'[30]27th'!C3</f>
        <v>8.65</v>
      </c>
      <c r="G66" s="193">
        <f>'[30]27th'!D3</f>
        <v>1</v>
      </c>
      <c r="H66" s="194">
        <f>'[30]27th'!E3</f>
        <v>1</v>
      </c>
      <c r="I66" s="195">
        <f>'[30]27th'!F3</f>
        <v>103.5</v>
      </c>
      <c r="J66" s="196">
        <f>'[30]27th'!G3</f>
        <v>99.5</v>
      </c>
      <c r="K66" s="197">
        <f>'[30]27th'!H3</f>
        <v>11.5</v>
      </c>
      <c r="L66" s="198">
        <f>'[30]27th'!I3</f>
        <v>11.5</v>
      </c>
      <c r="M66" s="199" t="str">
        <f>'[30]27th'!J3</f>
        <v>N/A</v>
      </c>
      <c r="N66" s="200" t="str">
        <f>'[30]27th'!K3</f>
        <v>N/A</v>
      </c>
      <c r="O66" s="200" t="str">
        <f>'[30]27th'!L3</f>
        <v>N/A</v>
      </c>
      <c r="P66" s="201" t="str">
        <f>'[30]27th'!M3</f>
        <v>N/A</v>
      </c>
      <c r="Q66" s="126" t="str">
        <f t="shared" si="8"/>
        <v>J</v>
      </c>
      <c r="R66" s="90" t="str">
        <f t="shared" si="9"/>
        <v>J</v>
      </c>
      <c r="S66" s="206" t="str">
        <f>IF(J66="","",IF(J66&gt;=I66-8,"J",IF(J66&lt;I66-8,"L")))</f>
        <v>J</v>
      </c>
      <c r="T66" s="202" t="str">
        <f>'[30]27th'!N3</f>
        <v>G</v>
      </c>
      <c r="U66" s="191">
        <f>'[30]27th'!O3</f>
        <v>12</v>
      </c>
      <c r="V66" s="192">
        <f>'[30]27th'!P3</f>
        <v>12</v>
      </c>
      <c r="W66" s="193">
        <f>'[30]27th'!Q3</f>
        <v>1</v>
      </c>
      <c r="X66" s="194">
        <f>'[30]27th'!R3</f>
        <v>1</v>
      </c>
      <c r="Y66" s="195">
        <f>'[30]27th'!S3</f>
        <v>138</v>
      </c>
      <c r="Z66" s="196">
        <f>'[30]27th'!T3</f>
        <v>138</v>
      </c>
      <c r="AA66" s="203">
        <f>'[30]27th'!U3</f>
        <v>11.5</v>
      </c>
      <c r="AB66" s="204">
        <f>'[30]27th'!V3</f>
        <v>11.5</v>
      </c>
      <c r="AC66" s="199" t="str">
        <f>'[30]27th'!W3</f>
        <v>N/A</v>
      </c>
      <c r="AD66" s="200" t="str">
        <f>'[30]27th'!X3</f>
        <v>N/A</v>
      </c>
      <c r="AE66" s="200" t="str">
        <f>'[30]27th'!Y3</f>
        <v>N/A</v>
      </c>
      <c r="AF66" s="201" t="str">
        <f>'[30]27th'!Z3</f>
        <v>N/A</v>
      </c>
      <c r="AG66" s="205" t="str">
        <f>IF(Z66="","",IF(Z66&gt;=23,"J",IF(Z66&lt;23,"L")))</f>
        <v>J</v>
      </c>
      <c r="AH66" s="206" t="str">
        <f>IF(Z66="","",IF(Z66&gt;=Y66-8,"J",IF(Z66&lt;Y66-8,"L")))</f>
        <v>J</v>
      </c>
      <c r="AI66" s="202" t="str">
        <f>'[30]27th'!$AA$3</f>
        <v>G</v>
      </c>
    </row>
    <row r="67" spans="1:35" ht="12" customHeight="1" thickBot="1" x14ac:dyDescent="0.25">
      <c r="A67" s="448" t="s">
        <v>97</v>
      </c>
      <c r="B67" s="449"/>
      <c r="C67" s="222"/>
      <c r="D67" s="230"/>
      <c r="E67" s="65">
        <f>'[28]27th'!B37</f>
        <v>1</v>
      </c>
      <c r="F67" s="66">
        <f>'[28]27th'!C37</f>
        <v>1</v>
      </c>
      <c r="G67" s="67">
        <f>'[28]27th'!D37</f>
        <v>1</v>
      </c>
      <c r="H67" s="134">
        <f>'[28]27th'!E37</f>
        <v>1</v>
      </c>
      <c r="I67" s="83">
        <f>'[28]27th'!F37</f>
        <v>11.5</v>
      </c>
      <c r="J67" s="58">
        <f>'[28]27th'!G37</f>
        <v>11.5</v>
      </c>
      <c r="K67" s="59">
        <f>'[28]27th'!H37</f>
        <v>11.5</v>
      </c>
      <c r="L67" s="122">
        <f>'[28]27th'!I37</f>
        <v>11.5</v>
      </c>
      <c r="M67" s="136" t="str">
        <f>'[28]27th'!J37</f>
        <v>N/A</v>
      </c>
      <c r="N67" s="23" t="str">
        <f>'[28]27th'!K37</f>
        <v>N/A</v>
      </c>
      <c r="O67" s="23" t="str">
        <f>'[28]27th'!L37</f>
        <v>N/A</v>
      </c>
      <c r="P67" s="138" t="str">
        <f>'[28]27th'!M37</f>
        <v>N/A</v>
      </c>
      <c r="Q67" s="207" t="s">
        <v>120</v>
      </c>
      <c r="R67" s="23" t="s">
        <v>120</v>
      </c>
      <c r="S67" s="138" t="s">
        <v>120</v>
      </c>
      <c r="T67" s="21" t="str">
        <f>'[28]27th'!N37</f>
        <v>G</v>
      </c>
      <c r="U67" s="65">
        <f>'[28]27th'!O37</f>
        <v>1</v>
      </c>
      <c r="V67" s="66">
        <f>'[28]27th'!P37</f>
        <v>1</v>
      </c>
      <c r="W67" s="67">
        <f>'[28]27th'!Q37</f>
        <v>1</v>
      </c>
      <c r="X67" s="134">
        <f>'[28]27th'!R37</f>
        <v>1</v>
      </c>
      <c r="Y67" s="83">
        <f>'[28]27th'!S37</f>
        <v>11.5</v>
      </c>
      <c r="Z67" s="58">
        <f>'[28]27th'!T37</f>
        <v>11.5</v>
      </c>
      <c r="AA67" s="20">
        <f>'[28]27th'!U37</f>
        <v>11.5</v>
      </c>
      <c r="AB67" s="130">
        <f>'[28]27th'!V37</f>
        <v>11.5</v>
      </c>
      <c r="AC67" s="136" t="str">
        <f>'[28]27th'!W37</f>
        <v>N/A</v>
      </c>
      <c r="AD67" s="23" t="str">
        <f>'[28]27th'!X37</f>
        <v>N/A</v>
      </c>
      <c r="AE67" s="23" t="str">
        <f>'[28]27th'!Y37</f>
        <v>N/A</v>
      </c>
      <c r="AF67" s="138" t="str">
        <f>'[28]27th'!Z37</f>
        <v>N/A</v>
      </c>
      <c r="AG67" s="207" t="s">
        <v>120</v>
      </c>
      <c r="AH67" s="138" t="s">
        <v>120</v>
      </c>
      <c r="AI67" s="21" t="str">
        <f>'[28]27th'!$AA$37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'[31]27th'!$E$17+'[31]27th'!$F$17</f>
        <v>1</v>
      </c>
      <c r="D72" s="227">
        <f>'[31]27th'!$H$17+'[31]27th'!$I$17</f>
        <v>1</v>
      </c>
      <c r="E72" s="87">
        <f>'[31]27th'!A3</f>
        <v>4</v>
      </c>
      <c r="F72" s="88">
        <f>'[31]27th'!B3</f>
        <v>4</v>
      </c>
      <c r="G72" s="89">
        <f>'[31]27th'!C3</f>
        <v>1</v>
      </c>
      <c r="H72" s="156">
        <f>'[31]27th'!D3</f>
        <v>1</v>
      </c>
      <c r="I72" s="52">
        <f>'[31]27th'!E3</f>
        <v>46</v>
      </c>
      <c r="J72" s="53">
        <f>'[31]27th'!F3</f>
        <v>46</v>
      </c>
      <c r="K72" s="54">
        <f>'[31]27th'!G3</f>
        <v>11.5</v>
      </c>
      <c r="L72" s="160">
        <f>'[31]27th'!H3</f>
        <v>11.5</v>
      </c>
      <c r="M72" s="146">
        <f>'[31]27th'!I3</f>
        <v>5</v>
      </c>
      <c r="N72" s="39">
        <f>'[31]27th'!$J$3</f>
        <v>5</v>
      </c>
      <c r="O72" s="38">
        <f>'[31]27th'!L3</f>
        <v>4</v>
      </c>
      <c r="P72" s="147">
        <f>'[31]27th'!M3</f>
        <v>4</v>
      </c>
      <c r="Q72" s="205" t="str">
        <f>IF(D72="","",IF(D72&gt;=C72,"J",IF(D72&lt;C72,"L")))</f>
        <v>J</v>
      </c>
      <c r="R72" s="90" t="str">
        <f>IF(J72="","",IF(J72&gt;=23,"J",IF(J72&lt;23,"L")))</f>
        <v>J</v>
      </c>
      <c r="S72" s="90" t="str">
        <f>IF(J72="","",IF(J72&gt;=I72-8,"J",IF(J72&lt;I72-8,"L")))</f>
        <v>J</v>
      </c>
      <c r="T72" s="68" t="str">
        <f>'[31]27th'!N3</f>
        <v>G</v>
      </c>
      <c r="U72" s="87">
        <f>'[31]27th'!O3</f>
        <v>3</v>
      </c>
      <c r="V72" s="88">
        <f>'[31]27th'!P3</f>
        <v>3</v>
      </c>
      <c r="W72" s="89">
        <f>'[31]27th'!Q3</f>
        <v>1</v>
      </c>
      <c r="X72" s="156">
        <f>'[31]27th'!R3</f>
        <v>1</v>
      </c>
      <c r="Y72" s="52">
        <f>'[31]27th'!S3</f>
        <v>34.5</v>
      </c>
      <c r="Z72" s="53">
        <f>'[31]27th'!T3</f>
        <v>34.5</v>
      </c>
      <c r="AA72" s="60">
        <f>'[31]27th'!U3</f>
        <v>11.5</v>
      </c>
      <c r="AB72" s="143">
        <f>'[31]27th'!V3</f>
        <v>11.5</v>
      </c>
      <c r="AC72" s="146">
        <f>'[31]27th'!W3</f>
        <v>6.666666666666667</v>
      </c>
      <c r="AD72" s="39">
        <f>'[31]27th'!X3</f>
        <v>6.666666666666667</v>
      </c>
      <c r="AE72" s="38">
        <f>'[31]27th'!Z3</f>
        <v>7.666666666666667</v>
      </c>
      <c r="AF72" s="147">
        <f>'[31]27th'!AA3</f>
        <v>5</v>
      </c>
      <c r="AG72" s="164" t="str">
        <f>IF(Z72="","",IF(Z72&gt;=23,"J",IF(Z72&lt;23,"L")))</f>
        <v>J</v>
      </c>
      <c r="AH72" s="90" t="str">
        <f>IF(Z72="","",IF(Z72&gt;=Y72-8,"J",IF(Z72&lt;Y72-8,"L")))</f>
        <v>J</v>
      </c>
      <c r="AI72" s="68" t="str">
        <f>'[31]27th'!$AB$3</f>
        <v>G</v>
      </c>
    </row>
    <row r="73" spans="1:35" ht="12" customHeight="1" x14ac:dyDescent="0.2">
      <c r="A73" s="444" t="s">
        <v>25</v>
      </c>
      <c r="B73" s="445"/>
      <c r="C73" s="220">
        <f>'[32]27th'!$E$17+'[32]27th'!$F$17</f>
        <v>0</v>
      </c>
      <c r="D73" s="228">
        <f>'[32]27th'!$H$17+'[32]27th'!$I$17</f>
        <v>0</v>
      </c>
      <c r="E73" s="62">
        <f>'[32]27th'!A3</f>
        <v>2</v>
      </c>
      <c r="F73" s="63">
        <f>'[32]27th'!B3</f>
        <v>2</v>
      </c>
      <c r="G73" s="64">
        <f>'[32]27th'!C3</f>
        <v>0.65</v>
      </c>
      <c r="H73" s="157">
        <f>'[32]27th'!D3</f>
        <v>0.65</v>
      </c>
      <c r="I73" s="55">
        <f>'[32]27th'!E3</f>
        <v>23</v>
      </c>
      <c r="J73" s="56">
        <f>'[32]27th'!F3</f>
        <v>23</v>
      </c>
      <c r="K73" s="57">
        <f>'[32]27th'!G3</f>
        <v>7.5</v>
      </c>
      <c r="L73" s="161">
        <f>'[32]27th'!H3</f>
        <v>7.5</v>
      </c>
      <c r="M73" s="148" t="str">
        <f>'[32]27th'!I3</f>
        <v>N/A</v>
      </c>
      <c r="N73" s="40" t="str">
        <f>'[32]27th'!J3</f>
        <v>N/A</v>
      </c>
      <c r="O73" s="40" t="str">
        <f>'[32]27th'!K3</f>
        <v>N/A</v>
      </c>
      <c r="P73" s="149" t="str">
        <f>'[32]27th'!L3</f>
        <v>N/A</v>
      </c>
      <c r="Q73" s="205" t="str">
        <f>IF(D73="","",IF(D73&gt;=C73,"J",IF(D73&lt;C73,"L")))</f>
        <v>J</v>
      </c>
      <c r="R73" s="90" t="str">
        <f>IF(J73="","",IF(E73=0,"J",IF(J73&gt;=23,"J",IF(J73&lt;23,"L"))))</f>
        <v>J</v>
      </c>
      <c r="S73" s="69" t="str">
        <f>IF(J73="","",IF(J73&gt;=I73-8,"J",IF(J73&lt;I73-8,"L")))</f>
        <v>J</v>
      </c>
      <c r="T73" s="15" t="str">
        <f>'[32]27th'!M3</f>
        <v>G</v>
      </c>
      <c r="U73" s="62">
        <f>'[32]27th'!N3</f>
        <v>0</v>
      </c>
      <c r="V73" s="63">
        <f>'[32]27th'!O3</f>
        <v>0</v>
      </c>
      <c r="W73" s="64">
        <f>'[32]27th'!P3</f>
        <v>0</v>
      </c>
      <c r="X73" s="157">
        <f>'[32]27th'!Q3</f>
        <v>0</v>
      </c>
      <c r="Y73" s="55">
        <f>'[32]27th'!R3</f>
        <v>0</v>
      </c>
      <c r="Z73" s="56">
        <f>'[32]27th'!S3</f>
        <v>0</v>
      </c>
      <c r="AA73" s="17">
        <f>'[32]27th'!T3</f>
        <v>0</v>
      </c>
      <c r="AB73" s="144">
        <f>'[32]27th'!U3</f>
        <v>0</v>
      </c>
      <c r="AC73" s="148" t="str">
        <f>'[32]27th'!V3</f>
        <v>N/A</v>
      </c>
      <c r="AD73" s="40" t="str">
        <f>'[32]27th'!W3</f>
        <v>N/A</v>
      </c>
      <c r="AE73" s="40" t="str">
        <f>'[32]27th'!X3</f>
        <v>N/A</v>
      </c>
      <c r="AF73" s="149" t="str">
        <f>'[32]27th'!Y3</f>
        <v>N/A</v>
      </c>
      <c r="AG73" s="166" t="s">
        <v>120</v>
      </c>
      <c r="AH73" s="75" t="s">
        <v>120</v>
      </c>
      <c r="AI73" s="15" t="str">
        <f>'[32]27th'!$Z$3</f>
        <v>Closed</v>
      </c>
    </row>
    <row r="74" spans="1:35" ht="12" customHeight="1" x14ac:dyDescent="0.2">
      <c r="A74" s="444" t="s">
        <v>45</v>
      </c>
      <c r="B74" s="445"/>
      <c r="C74" s="220"/>
      <c r="D74" s="228"/>
      <c r="E74" s="62">
        <f>'[33]27th'!A3</f>
        <v>6</v>
      </c>
      <c r="F74" s="63">
        <f>'[33]27th'!B3</f>
        <v>5</v>
      </c>
      <c r="G74" s="64">
        <f>'[33]27th'!C3</f>
        <v>0</v>
      </c>
      <c r="H74" s="157">
        <f>'[33]27th'!D3</f>
        <v>1</v>
      </c>
      <c r="I74" s="55">
        <f>'[33]27th'!E3</f>
        <v>69</v>
      </c>
      <c r="J74" s="56">
        <f>'[33]27th'!F3</f>
        <v>57.5</v>
      </c>
      <c r="K74" s="57">
        <f>'[33]27th'!G3</f>
        <v>0</v>
      </c>
      <c r="L74" s="161">
        <f>'[33]27th'!H3</f>
        <v>11.5</v>
      </c>
      <c r="M74" s="148" t="str">
        <f>'[33]27th'!I3</f>
        <v>N/A</v>
      </c>
      <c r="N74" s="40" t="str">
        <f>'[33]27th'!J3</f>
        <v>N/A</v>
      </c>
      <c r="O74" s="40" t="str">
        <f>'[33]27th'!K3</f>
        <v>N/A</v>
      </c>
      <c r="P74" s="149" t="str">
        <f>'[33]27th'!L3</f>
        <v>N/A</v>
      </c>
      <c r="Q74" s="166" t="s">
        <v>120</v>
      </c>
      <c r="R74" s="90" t="str">
        <f>IF(J74="","",IF(J74&gt;=23,"J",IF(J74&lt;23,"L")))</f>
        <v>J</v>
      </c>
      <c r="S74" s="69" t="str">
        <f>IF(J74="","",IF(J74&gt;=I74-8,"J",IF(J74&lt;I74-8,"L")))</f>
        <v>L</v>
      </c>
      <c r="T74" s="15" t="str">
        <f>'[33]27th'!M3</f>
        <v>G</v>
      </c>
      <c r="U74" s="62">
        <f>'[33]27th'!N3</f>
        <v>5</v>
      </c>
      <c r="V74" s="63">
        <f>'[33]27th'!O3</f>
        <v>5</v>
      </c>
      <c r="W74" s="64">
        <f>'[33]27th'!P3</f>
        <v>0</v>
      </c>
      <c r="X74" s="157">
        <f>'[33]27th'!Q3</f>
        <v>1</v>
      </c>
      <c r="Y74" s="55">
        <f>'[33]27th'!R3</f>
        <v>57.5</v>
      </c>
      <c r="Z74" s="56">
        <f>'[33]27th'!S3</f>
        <v>57.5</v>
      </c>
      <c r="AA74" s="17">
        <f>'[33]27th'!T3</f>
        <v>0</v>
      </c>
      <c r="AB74" s="144">
        <f>'[33]27th'!U3</f>
        <v>11.5</v>
      </c>
      <c r="AC74" s="148" t="str">
        <f>'[33]27th'!V3</f>
        <v>N/A</v>
      </c>
      <c r="AD74" s="40" t="str">
        <f>'[33]27th'!W3</f>
        <v>N/A</v>
      </c>
      <c r="AE74" s="40" t="str">
        <f>'[33]27th'!X3</f>
        <v>N/A</v>
      </c>
      <c r="AF74" s="149" t="str">
        <f>'[33]27th'!Y3</f>
        <v>N/A</v>
      </c>
      <c r="AG74" s="165" t="str">
        <f>IF(Z74="","",IF(Z74&gt;=23,"J",IF(Z74&lt;23,"L")))</f>
        <v>J</v>
      </c>
      <c r="AH74" s="69" t="str">
        <f>IF(Z74="","",IF(Z74&gt;=Y74-8,"J",IF(Z74&lt;Y74-8,"L")))</f>
        <v>J</v>
      </c>
      <c r="AI74" s="15" t="str">
        <f>'[33]27th'!$Z$3</f>
        <v>G</v>
      </c>
    </row>
    <row r="75" spans="1:35" ht="12" customHeight="1" x14ac:dyDescent="0.2">
      <c r="A75" s="444" t="s">
        <v>26</v>
      </c>
      <c r="B75" s="445"/>
      <c r="C75" s="220"/>
      <c r="D75" s="228"/>
      <c r="E75" s="62">
        <f>'[34]27th'!A3</f>
        <v>6</v>
      </c>
      <c r="F75" s="63">
        <f>'[34]27th'!B3</f>
        <v>5</v>
      </c>
      <c r="G75" s="64">
        <f>'[34]27th'!C3</f>
        <v>1</v>
      </c>
      <c r="H75" s="157">
        <f>'[34]27th'!D3</f>
        <v>2</v>
      </c>
      <c r="I75" s="55">
        <f>'[34]27th'!E3</f>
        <v>69</v>
      </c>
      <c r="J75" s="56">
        <f>'[34]27th'!F3</f>
        <v>57.5</v>
      </c>
      <c r="K75" s="57">
        <f>'[34]27th'!G3</f>
        <v>11.5</v>
      </c>
      <c r="L75" s="161">
        <f>'[34]27th'!H3</f>
        <v>23</v>
      </c>
      <c r="M75" s="148" t="str">
        <f>'[34]27th'!I3</f>
        <v>N/A</v>
      </c>
      <c r="N75" s="40" t="str">
        <f>'[34]27th'!J3</f>
        <v>N/A</v>
      </c>
      <c r="O75" s="40" t="str">
        <f>'[34]27th'!K3</f>
        <v>N/A</v>
      </c>
      <c r="P75" s="149" t="str">
        <f>'[34]27th'!L3</f>
        <v>N/A</v>
      </c>
      <c r="Q75" s="166" t="s">
        <v>120</v>
      </c>
      <c r="R75" s="90" t="str">
        <f>IF(J75="","",IF(J75&gt;=23,"J",IF(J75&lt;23,"L")))</f>
        <v>J</v>
      </c>
      <c r="S75" s="69" t="str">
        <f>IF(J75="","",IF(J75&gt;=I75-8,"J",IF(J75&lt;I75-8,"L")))</f>
        <v>L</v>
      </c>
      <c r="T75" s="15" t="str">
        <f>'[34]27th'!M3</f>
        <v>G</v>
      </c>
      <c r="U75" s="62">
        <f>'[34]27th'!N3</f>
        <v>6</v>
      </c>
      <c r="V75" s="63">
        <f>'[34]27th'!O3</f>
        <v>5</v>
      </c>
      <c r="W75" s="64">
        <f>'[34]27th'!P3</f>
        <v>1</v>
      </c>
      <c r="X75" s="157">
        <f>'[34]27th'!Q3</f>
        <v>2</v>
      </c>
      <c r="Y75" s="55">
        <f>'[34]27th'!R3</f>
        <v>69</v>
      </c>
      <c r="Z75" s="56">
        <f>'[34]27th'!S3</f>
        <v>57.5</v>
      </c>
      <c r="AA75" s="17">
        <f>'[34]27th'!T3</f>
        <v>11.5</v>
      </c>
      <c r="AB75" s="144">
        <f>'[34]27th'!U3</f>
        <v>23</v>
      </c>
      <c r="AC75" s="148" t="str">
        <f>'[34]27th'!V3</f>
        <v>N/A</v>
      </c>
      <c r="AD75" s="40" t="str">
        <f>'[34]27th'!W3</f>
        <v>N/A</v>
      </c>
      <c r="AE75" s="40" t="str">
        <f>'[34]27th'!X3</f>
        <v>N/A</v>
      </c>
      <c r="AF75" s="149" t="str">
        <f>'[34]27th'!Y3</f>
        <v>N/A</v>
      </c>
      <c r="AG75" s="165" t="str">
        <f>IF(Z75="","",IF(Z75&gt;=23,"J",IF(Z75&lt;23,"L")))</f>
        <v>J</v>
      </c>
      <c r="AH75" s="69" t="str">
        <f>IF(Z75="","",IF(Z75&gt;=Y75-8,"J",IF(Z75&lt;Y75-8,"L")))</f>
        <v>L</v>
      </c>
      <c r="AI75" s="15" t="str">
        <f>'[34]27th'!$Z$3</f>
        <v>G</v>
      </c>
    </row>
    <row r="76" spans="1:35" ht="12" customHeight="1" x14ac:dyDescent="0.2">
      <c r="A76" s="444" t="s">
        <v>27</v>
      </c>
      <c r="B76" s="445"/>
      <c r="C76" s="220"/>
      <c r="D76" s="228"/>
      <c r="E76" s="62">
        <f>'[35]27th'!A3</f>
        <v>0</v>
      </c>
      <c r="F76" s="63">
        <f>'[35]27th'!B3</f>
        <v>0</v>
      </c>
      <c r="G76" s="64">
        <f>'[35]27th'!C3</f>
        <v>2</v>
      </c>
      <c r="H76" s="157">
        <f>'[35]27th'!D3</f>
        <v>1</v>
      </c>
      <c r="I76" s="55">
        <f>'[35]27th'!E3</f>
        <v>0</v>
      </c>
      <c r="J76" s="56">
        <f>'[35]27th'!F3</f>
        <v>0</v>
      </c>
      <c r="K76" s="57">
        <f>'[35]27th'!G3</f>
        <v>23</v>
      </c>
      <c r="L76" s="161">
        <f>'[35]27th'!H3</f>
        <v>11.5</v>
      </c>
      <c r="M76" s="148" t="str">
        <f>'[35]27th'!I3</f>
        <v>N/A</v>
      </c>
      <c r="N76" s="40" t="str">
        <f>'[35]27th'!J3</f>
        <v>N/A</v>
      </c>
      <c r="O76" s="40" t="str">
        <f>'[35]27th'!K3</f>
        <v>N/A</v>
      </c>
      <c r="P76" s="149" t="str">
        <f>'[35]27th'!L3</f>
        <v>N/A</v>
      </c>
      <c r="Q76" s="183" t="s">
        <v>120</v>
      </c>
      <c r="R76" s="183" t="s">
        <v>120</v>
      </c>
      <c r="S76" s="75" t="s">
        <v>120</v>
      </c>
      <c r="T76" s="15" t="str">
        <f>'[35]27th'!M3</f>
        <v>G</v>
      </c>
      <c r="U76" s="62">
        <f>'[35]27th'!N3</f>
        <v>0</v>
      </c>
      <c r="V76" s="63">
        <f>'[35]27th'!O3</f>
        <v>0</v>
      </c>
      <c r="W76" s="64">
        <f>'[35]27th'!P3</f>
        <v>2</v>
      </c>
      <c r="X76" s="157">
        <f>'[35]27th'!Q3</f>
        <v>1</v>
      </c>
      <c r="Y76" s="55">
        <f>'[35]27th'!R3</f>
        <v>0</v>
      </c>
      <c r="Z76" s="56">
        <f>'[35]27th'!S3</f>
        <v>0</v>
      </c>
      <c r="AA76" s="17">
        <f>'[35]27th'!T3</f>
        <v>23</v>
      </c>
      <c r="AB76" s="144">
        <f>'[35]27th'!U3</f>
        <v>11.5</v>
      </c>
      <c r="AC76" s="148" t="str">
        <f>'[35]27th'!V3</f>
        <v>N/A</v>
      </c>
      <c r="AD76" s="40" t="str">
        <f>'[35]27th'!W3</f>
        <v>N/A</v>
      </c>
      <c r="AE76" s="40" t="str">
        <f>'[35]27th'!X3</f>
        <v>N/A</v>
      </c>
      <c r="AF76" s="149" t="str">
        <f>'[35]27th'!Y3</f>
        <v>N/A</v>
      </c>
      <c r="AG76" s="183" t="s">
        <v>120</v>
      </c>
      <c r="AH76" s="75" t="s">
        <v>120</v>
      </c>
      <c r="AI76" s="15" t="str">
        <f>'[35]27th'!$Z$3</f>
        <v>G</v>
      </c>
    </row>
    <row r="77" spans="1:35" ht="12" customHeight="1" x14ac:dyDescent="0.2">
      <c r="A77" s="444" t="s">
        <v>53</v>
      </c>
      <c r="B77" s="445"/>
      <c r="C77" s="220"/>
      <c r="D77" s="228"/>
      <c r="E77" s="62">
        <f>'[36]27th'!B97</f>
        <v>9</v>
      </c>
      <c r="F77" s="63">
        <f>'[36]27th'!C97</f>
        <v>9.65</v>
      </c>
      <c r="G77" s="64">
        <f>'[36]27th'!D97</f>
        <v>2</v>
      </c>
      <c r="H77" s="157">
        <f>'[36]27th'!E97</f>
        <v>2</v>
      </c>
      <c r="I77" s="153">
        <f>'[36]27th'!F97</f>
        <v>99.5</v>
      </c>
      <c r="J77" s="19">
        <f>'[36]27th'!G97</f>
        <v>111</v>
      </c>
      <c r="K77" s="17">
        <f>'[36]27th'!H97</f>
        <v>23</v>
      </c>
      <c r="L77" s="145">
        <f>'[36]27th'!I97</f>
        <v>23</v>
      </c>
      <c r="M77" s="148" t="s">
        <v>120</v>
      </c>
      <c r="N77" s="40" t="s">
        <v>120</v>
      </c>
      <c r="O77" s="40" t="s">
        <v>120</v>
      </c>
      <c r="P77" s="149" t="s">
        <v>120</v>
      </c>
      <c r="Q77" s="183" t="s">
        <v>120</v>
      </c>
      <c r="R77" s="166" t="s">
        <v>120</v>
      </c>
      <c r="S77" s="75" t="s">
        <v>120</v>
      </c>
      <c r="T77" s="15" t="str">
        <f>'[36]27th'!J97</f>
        <v>G</v>
      </c>
      <c r="U77" s="62">
        <f>'[36]27th'!K97</f>
        <v>9</v>
      </c>
      <c r="V77" s="63">
        <f>'[36]27th'!L97</f>
        <v>9</v>
      </c>
      <c r="W77" s="64">
        <f>'[36]27th'!M97</f>
        <v>2</v>
      </c>
      <c r="X77" s="157">
        <f>'[36]27th'!N97</f>
        <v>0</v>
      </c>
      <c r="Y77" s="55">
        <f>'[36]27th'!O97</f>
        <v>103.5</v>
      </c>
      <c r="Z77" s="18">
        <f>'[36]27th'!P97</f>
        <v>103.5</v>
      </c>
      <c r="AA77" s="17">
        <f>'[36]27th'!Q97</f>
        <v>23</v>
      </c>
      <c r="AB77" s="145">
        <f>'[36]27th'!R97</f>
        <v>0</v>
      </c>
      <c r="AC77" s="148" t="s">
        <v>120</v>
      </c>
      <c r="AD77" s="40" t="s">
        <v>120</v>
      </c>
      <c r="AE77" s="40" t="s">
        <v>120</v>
      </c>
      <c r="AF77" s="149" t="s">
        <v>120</v>
      </c>
      <c r="AG77" s="166" t="s">
        <v>120</v>
      </c>
      <c r="AH77" s="75" t="s">
        <v>120</v>
      </c>
      <c r="AI77" s="15" t="str">
        <f>'[36]27th'!$S$97</f>
        <v>A</v>
      </c>
    </row>
    <row r="78" spans="1:35" ht="12" customHeight="1" x14ac:dyDescent="0.2">
      <c r="A78" s="444" t="s">
        <v>54</v>
      </c>
      <c r="B78" s="445"/>
      <c r="C78" s="220"/>
      <c r="D78" s="228"/>
      <c r="E78" s="62">
        <f>'[36]27th'!B98</f>
        <v>2</v>
      </c>
      <c r="F78" s="63">
        <f>'[36]27th'!C98</f>
        <v>1.65</v>
      </c>
      <c r="G78" s="64">
        <f>'[36]27th'!D98</f>
        <v>1</v>
      </c>
      <c r="H78" s="157">
        <f>'[36]27th'!E98</f>
        <v>1</v>
      </c>
      <c r="I78" s="153">
        <f>'[36]27th'!F98</f>
        <v>23</v>
      </c>
      <c r="J78" s="19">
        <f>'[36]27th'!G98</f>
        <v>19</v>
      </c>
      <c r="K78" s="17">
        <f>'[36]27th'!H98</f>
        <v>11.5</v>
      </c>
      <c r="L78" s="145">
        <f>'[36]27th'!I98</f>
        <v>11.5</v>
      </c>
      <c r="M78" s="148" t="s">
        <v>120</v>
      </c>
      <c r="N78" s="40" t="s">
        <v>120</v>
      </c>
      <c r="O78" s="40" t="s">
        <v>120</v>
      </c>
      <c r="P78" s="149" t="s">
        <v>120</v>
      </c>
      <c r="Q78" s="183" t="s">
        <v>120</v>
      </c>
      <c r="R78" s="166" t="s">
        <v>120</v>
      </c>
      <c r="S78" s="75" t="s">
        <v>120</v>
      </c>
      <c r="T78" s="15" t="str">
        <f>'[36]27th'!J98</f>
        <v>A</v>
      </c>
      <c r="U78" s="62">
        <f>'[36]27th'!K98</f>
        <v>2</v>
      </c>
      <c r="V78" s="63">
        <f>'[36]27th'!L98</f>
        <v>2</v>
      </c>
      <c r="W78" s="64">
        <f>'[36]27th'!M98</f>
        <v>1</v>
      </c>
      <c r="X78" s="157">
        <f>'[36]27th'!N98</f>
        <v>1</v>
      </c>
      <c r="Y78" s="55">
        <f>'[36]27th'!O98</f>
        <v>23</v>
      </c>
      <c r="Z78" s="18">
        <f>'[36]27th'!P98</f>
        <v>23</v>
      </c>
      <c r="AA78" s="17">
        <f>'[36]27th'!Q98</f>
        <v>11.5</v>
      </c>
      <c r="AB78" s="145">
        <f>'[36]27th'!R98</f>
        <v>11.5</v>
      </c>
      <c r="AC78" s="148" t="s">
        <v>120</v>
      </c>
      <c r="AD78" s="40" t="s">
        <v>120</v>
      </c>
      <c r="AE78" s="40" t="s">
        <v>120</v>
      </c>
      <c r="AF78" s="149" t="s">
        <v>120</v>
      </c>
      <c r="AG78" s="166" t="s">
        <v>120</v>
      </c>
      <c r="AH78" s="75" t="s">
        <v>120</v>
      </c>
      <c r="AI78" s="15" t="str">
        <f>'[36]27th'!$S$98</f>
        <v>G</v>
      </c>
    </row>
    <row r="79" spans="1:35" ht="12" customHeight="1" x14ac:dyDescent="0.2">
      <c r="A79" s="444" t="s">
        <v>55</v>
      </c>
      <c r="B79" s="445"/>
      <c r="C79" s="220"/>
      <c r="D79" s="228"/>
      <c r="E79" s="62">
        <f>'[36]27th'!B99</f>
        <v>2</v>
      </c>
      <c r="F79" s="63">
        <f>'[36]27th'!C99</f>
        <v>2</v>
      </c>
      <c r="G79" s="64">
        <f>'[36]27th'!D99</f>
        <v>1</v>
      </c>
      <c r="H79" s="157">
        <f>'[36]27th'!E99</f>
        <v>2</v>
      </c>
      <c r="I79" s="153">
        <f>'[36]27th'!F99</f>
        <v>23</v>
      </c>
      <c r="J79" s="19">
        <f>'[36]27th'!G99</f>
        <v>23</v>
      </c>
      <c r="K79" s="17">
        <f>'[36]27th'!H99</f>
        <v>11.5</v>
      </c>
      <c r="L79" s="145">
        <f>'[36]27th'!I99</f>
        <v>23</v>
      </c>
      <c r="M79" s="148" t="s">
        <v>120</v>
      </c>
      <c r="N79" s="40" t="s">
        <v>120</v>
      </c>
      <c r="O79" s="40" t="s">
        <v>120</v>
      </c>
      <c r="P79" s="149" t="s">
        <v>120</v>
      </c>
      <c r="Q79" s="183" t="s">
        <v>120</v>
      </c>
      <c r="R79" s="166" t="s">
        <v>120</v>
      </c>
      <c r="S79" s="75" t="s">
        <v>120</v>
      </c>
      <c r="T79" s="15" t="str">
        <f>'[36]27th'!J99</f>
        <v>G</v>
      </c>
      <c r="U79" s="62">
        <f>'[36]27th'!K99</f>
        <v>2</v>
      </c>
      <c r="V79" s="63">
        <f>'[36]27th'!L99</f>
        <v>1</v>
      </c>
      <c r="W79" s="64">
        <f>'[36]27th'!M99</f>
        <v>1</v>
      </c>
      <c r="X79" s="157">
        <f>'[36]27th'!N99</f>
        <v>0</v>
      </c>
      <c r="Y79" s="55">
        <f>'[36]27th'!O99</f>
        <v>23</v>
      </c>
      <c r="Z79" s="18">
        <f>'[36]27th'!P99</f>
        <v>11.5</v>
      </c>
      <c r="AA79" s="17">
        <f>'[36]27th'!Q99</f>
        <v>11.5</v>
      </c>
      <c r="AB79" s="145">
        <f>'[36]27th'!R99</f>
        <v>0</v>
      </c>
      <c r="AC79" s="148" t="s">
        <v>120</v>
      </c>
      <c r="AD79" s="40" t="s">
        <v>120</v>
      </c>
      <c r="AE79" s="40" t="s">
        <v>120</v>
      </c>
      <c r="AF79" s="149" t="s">
        <v>120</v>
      </c>
      <c r="AG79" s="166" t="s">
        <v>120</v>
      </c>
      <c r="AH79" s="75" t="s">
        <v>120</v>
      </c>
      <c r="AI79" s="15" t="str">
        <f>'[36]27th'!$S$99</f>
        <v>A</v>
      </c>
    </row>
    <row r="80" spans="1:35" ht="12" customHeight="1" x14ac:dyDescent="0.2">
      <c r="A80" s="444" t="s">
        <v>130</v>
      </c>
      <c r="B80" s="445"/>
      <c r="C80" s="220"/>
      <c r="D80" s="228"/>
      <c r="E80" s="62">
        <f>'[36]27th'!B100</f>
        <v>5</v>
      </c>
      <c r="F80" s="63">
        <f>'[36]27th'!C100</f>
        <v>4</v>
      </c>
      <c r="G80" s="64">
        <f>'[36]27th'!D100</f>
        <v>2</v>
      </c>
      <c r="H80" s="157">
        <f>'[36]27th'!E100</f>
        <v>2</v>
      </c>
      <c r="I80" s="153">
        <f>'[36]27th'!F100</f>
        <v>57.5</v>
      </c>
      <c r="J80" s="19">
        <f>'[36]27th'!G100</f>
        <v>46</v>
      </c>
      <c r="K80" s="17">
        <f>'[36]27th'!H100</f>
        <v>23</v>
      </c>
      <c r="L80" s="145">
        <f>'[36]27th'!I100</f>
        <v>23</v>
      </c>
      <c r="M80" s="148" t="s">
        <v>120</v>
      </c>
      <c r="N80" s="40" t="s">
        <v>120</v>
      </c>
      <c r="O80" s="40" t="s">
        <v>120</v>
      </c>
      <c r="P80" s="149" t="s">
        <v>120</v>
      </c>
      <c r="Q80" s="183" t="s">
        <v>120</v>
      </c>
      <c r="R80" s="166" t="s">
        <v>120</v>
      </c>
      <c r="S80" s="75" t="s">
        <v>120</v>
      </c>
      <c r="T80" s="15" t="str">
        <f>'[36]27th'!J100</f>
        <v>G</v>
      </c>
      <c r="U80" s="62">
        <f>'[36]27th'!K100</f>
        <v>4</v>
      </c>
      <c r="V80" s="63">
        <f>'[36]27th'!L100</f>
        <v>4</v>
      </c>
      <c r="W80" s="64">
        <f>'[36]27th'!M100</f>
        <v>2</v>
      </c>
      <c r="X80" s="157">
        <f>'[36]27th'!N100</f>
        <v>1</v>
      </c>
      <c r="Y80" s="55">
        <f>'[36]27th'!O100</f>
        <v>46</v>
      </c>
      <c r="Z80" s="18">
        <f>'[36]27th'!P100</f>
        <v>46</v>
      </c>
      <c r="AA80" s="17">
        <f>'[36]27th'!Q100</f>
        <v>23</v>
      </c>
      <c r="AB80" s="145">
        <f>'[36]27th'!R100</f>
        <v>11.5</v>
      </c>
      <c r="AC80" s="148" t="s">
        <v>120</v>
      </c>
      <c r="AD80" s="40" t="s">
        <v>120</v>
      </c>
      <c r="AE80" s="40" t="s">
        <v>120</v>
      </c>
      <c r="AF80" s="149" t="s">
        <v>120</v>
      </c>
      <c r="AG80" s="166" t="s">
        <v>120</v>
      </c>
      <c r="AH80" s="75" t="s">
        <v>120</v>
      </c>
      <c r="AI80" s="15" t="str">
        <f>'[36]27th'!$S$100</f>
        <v>G</v>
      </c>
    </row>
    <row r="81" spans="1:35" ht="12" hidden="1" customHeight="1" x14ac:dyDescent="0.2">
      <c r="A81" s="444" t="s">
        <v>56</v>
      </c>
      <c r="B81" s="445"/>
      <c r="C81" s="220"/>
      <c r="D81" s="228"/>
      <c r="E81" s="62">
        <f>'[36]27th'!B101</f>
        <v>0</v>
      </c>
      <c r="F81" s="63">
        <f>'[36]27th'!C101</f>
        <v>0</v>
      </c>
      <c r="G81" s="64">
        <f>'[36]27th'!D101</f>
        <v>0</v>
      </c>
      <c r="H81" s="157">
        <f>'[36]27th'!E101</f>
        <v>0</v>
      </c>
      <c r="I81" s="153">
        <f>'[36]27th'!F101</f>
        <v>0</v>
      </c>
      <c r="J81" s="19">
        <f>'[36]27th'!G101</f>
        <v>0</v>
      </c>
      <c r="K81" s="17">
        <f>'[36]27th'!H101</f>
        <v>0</v>
      </c>
      <c r="L81" s="145">
        <f>'[36]27th'!I101</f>
        <v>0</v>
      </c>
      <c r="M81" s="148" t="s">
        <v>120</v>
      </c>
      <c r="N81" s="40" t="s">
        <v>120</v>
      </c>
      <c r="O81" s="40" t="s">
        <v>120</v>
      </c>
      <c r="P81" s="149" t="s">
        <v>120</v>
      </c>
      <c r="Q81" s="183" t="s">
        <v>120</v>
      </c>
      <c r="R81" s="166" t="s">
        <v>120</v>
      </c>
      <c r="S81" s="75" t="s">
        <v>120</v>
      </c>
      <c r="T81" s="15">
        <f>'[36]27th'!J101</f>
        <v>0</v>
      </c>
      <c r="U81" s="62">
        <f>'[36]27th'!K101</f>
        <v>0</v>
      </c>
      <c r="V81" s="63">
        <f>'[36]27th'!L101</f>
        <v>0</v>
      </c>
      <c r="W81" s="64">
        <f>'[36]27th'!M101</f>
        <v>0</v>
      </c>
      <c r="X81" s="157">
        <f>'[36]27th'!N101</f>
        <v>0</v>
      </c>
      <c r="Y81" s="55">
        <f>'[36]27th'!O101</f>
        <v>0</v>
      </c>
      <c r="Z81" s="18">
        <f>'[36]27th'!P101</f>
        <v>0</v>
      </c>
      <c r="AA81" s="17">
        <f>'[36]27th'!Q101</f>
        <v>0</v>
      </c>
      <c r="AB81" s="145">
        <f>'[36]27th'!R101</f>
        <v>0</v>
      </c>
      <c r="AC81" s="148" t="s">
        <v>120</v>
      </c>
      <c r="AD81" s="40" t="s">
        <v>120</v>
      </c>
      <c r="AE81" s="40" t="s">
        <v>120</v>
      </c>
      <c r="AF81" s="149" t="s">
        <v>120</v>
      </c>
      <c r="AG81" s="166" t="s">
        <v>120</v>
      </c>
      <c r="AH81" s="75" t="s">
        <v>120</v>
      </c>
      <c r="AI81" s="15">
        <f>'[36]27th'!$S$101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topLeftCell="A2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'[1]28th'!$E$17+'[1]28th'!$F$17+'[1]28th'!$G$17</f>
        <v>1</v>
      </c>
      <c r="D27" s="318">
        <f>'[1]28th'!$H$17+'[1]28th'!$I$17+'[1]28th'!$J$17</f>
        <v>0</v>
      </c>
      <c r="E27" s="14">
        <f>'[1]28th'!B3</f>
        <v>3</v>
      </c>
      <c r="F27" s="71">
        <f>'[1]28th'!C3</f>
        <v>3</v>
      </c>
      <c r="G27" s="16">
        <f>'[1]28th'!D3</f>
        <v>2</v>
      </c>
      <c r="H27" s="325">
        <f>'[1]28th'!E3</f>
        <v>1</v>
      </c>
      <c r="I27" s="81">
        <f>'[1]28th'!F3</f>
        <v>34.5</v>
      </c>
      <c r="J27" s="56">
        <f>'[1]28th'!G3</f>
        <v>34.5</v>
      </c>
      <c r="K27" s="57">
        <f>'[1]28th'!H3</f>
        <v>23</v>
      </c>
      <c r="L27" s="121">
        <f>'[1]28th'!I3</f>
        <v>11.5</v>
      </c>
      <c r="M27" s="150">
        <f>'[1]28th'!J3</f>
        <v>5</v>
      </c>
      <c r="N27" s="37">
        <f>'[1]28th'!K3</f>
        <v>5</v>
      </c>
      <c r="O27" s="36">
        <f>'[1]28th'!L3</f>
        <v>3</v>
      </c>
      <c r="P27" s="151">
        <f>'[1]28th'!M3</f>
        <v>3.75</v>
      </c>
      <c r="Q27" s="165" t="str">
        <f>IF(D27="","",IF(D27&gt;=C27,"J",IF(D27&lt;C27,"L")))</f>
        <v>L</v>
      </c>
      <c r="R27" s="69" t="str">
        <f t="shared" ref="R27:R53" si="0">IF(J27="","",IF(J27&gt;=23,"J",IF(J27&lt;23,"L")))</f>
        <v>J</v>
      </c>
      <c r="S27" s="69" t="str">
        <f t="shared" ref="S27:S37" si="1">IF(J27="","",IF(J27&gt;=I27-8,"J",IF(J27&lt;I27-8,"L")))</f>
        <v>J</v>
      </c>
      <c r="T27" s="15" t="str">
        <f>'[1]28th'!N3</f>
        <v>A</v>
      </c>
      <c r="U27" s="14">
        <f>'[1]28th'!O3</f>
        <v>3</v>
      </c>
      <c r="V27" s="71">
        <f>'[1]28th'!P3</f>
        <v>2</v>
      </c>
      <c r="W27" s="16">
        <f>'[1]28th'!Q3</f>
        <v>2</v>
      </c>
      <c r="X27" s="186">
        <f>'[1]28th'!R3</f>
        <v>2</v>
      </c>
      <c r="Y27" s="81">
        <f>'[1]28th'!S3</f>
        <v>34.5</v>
      </c>
      <c r="Z27" s="56">
        <f>'[1]28th'!T3</f>
        <v>23</v>
      </c>
      <c r="AA27" s="17">
        <f>'[1]28th'!U3</f>
        <v>23</v>
      </c>
      <c r="AB27" s="129">
        <f>'[1]28th'!V3</f>
        <v>23</v>
      </c>
      <c r="AC27" s="119">
        <f>'[1]28th'!W3</f>
        <v>5</v>
      </c>
      <c r="AD27" s="37">
        <f>'[1]28th'!X3</f>
        <v>7.5</v>
      </c>
      <c r="AE27" s="36">
        <f>'[1]28th'!Y3</f>
        <v>3</v>
      </c>
      <c r="AF27" s="124">
        <f>'[1]28th'!Z3</f>
        <v>3.75</v>
      </c>
      <c r="AG27" s="126" t="str">
        <f t="shared" ref="AG27:AG35" si="2">IF(Z27="","",IF(Z27&gt;=23,"J",IF(Z27&lt;23,"L")))</f>
        <v>J</v>
      </c>
      <c r="AH27" s="69" t="str">
        <f t="shared" ref="AH27:AH36" si="3">IF(Z27="","",IF(Z27&gt;=Y27-8,"J",IF(Z27&lt;Y27-8,"L")))</f>
        <v>L</v>
      </c>
      <c r="AI27" s="15" t="str">
        <f>'[1]28th'!$AA$3</f>
        <v>A</v>
      </c>
    </row>
    <row r="28" spans="1:35" ht="12" customHeight="1" x14ac:dyDescent="0.2">
      <c r="A28" s="450" t="s">
        <v>2</v>
      </c>
      <c r="B28" s="451"/>
      <c r="C28" s="217">
        <f>'[2]28th'!$E$17+'[2]28th'!$F$17+'[2]28th'!$G$17</f>
        <v>1</v>
      </c>
      <c r="D28" s="319">
        <f>'[2]28th'!$H$17+'[2]28th'!$I$17+'[2]28th'!$J$17</f>
        <v>0</v>
      </c>
      <c r="E28" s="14">
        <f>'[2]28th'!B3</f>
        <v>3</v>
      </c>
      <c r="F28" s="71">
        <f>'[2]28th'!C3</f>
        <v>3</v>
      </c>
      <c r="G28" s="16">
        <f>'[2]28th'!D3</f>
        <v>2</v>
      </c>
      <c r="H28" s="325">
        <f>'[2]28th'!E3</f>
        <v>0</v>
      </c>
      <c r="I28" s="81">
        <f>'[2]28th'!F3</f>
        <v>34.5</v>
      </c>
      <c r="J28" s="56">
        <f>'[2]28th'!G3</f>
        <v>34.5</v>
      </c>
      <c r="K28" s="57">
        <f>'[2]28th'!H3</f>
        <v>23</v>
      </c>
      <c r="L28" s="121">
        <f>'[2]28th'!I3</f>
        <v>0</v>
      </c>
      <c r="M28" s="150">
        <f>'[2]28th'!J3</f>
        <v>5</v>
      </c>
      <c r="N28" s="37">
        <f>'[2]28th'!K3</f>
        <v>5</v>
      </c>
      <c r="O28" s="36">
        <f>'[2]28th'!L3</f>
        <v>3</v>
      </c>
      <c r="P28" s="151">
        <f>'[2]28th'!M3</f>
        <v>5</v>
      </c>
      <c r="Q28" s="165" t="str">
        <f t="shared" ref="Q28:Q53" si="4">IF(D28="","",IF(D28&gt;=C28,"J",IF(D28&lt;C28,"L")))</f>
        <v>L</v>
      </c>
      <c r="R28" s="69" t="str">
        <f t="shared" si="0"/>
        <v>J</v>
      </c>
      <c r="S28" s="69" t="str">
        <f t="shared" si="1"/>
        <v>J</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450" t="s">
        <v>3</v>
      </c>
      <c r="B29" s="451"/>
      <c r="C29" s="217">
        <f>'[3]28th'!$E$17+'[3]28th'!$F$17+'[3]28th'!$G$17</f>
        <v>1</v>
      </c>
      <c r="D29" s="319">
        <f>'[3]28th'!$H$17+'[3]28th'!$I$17+'[3]28th'!$J$17</f>
        <v>1</v>
      </c>
      <c r="E29" s="14">
        <f>'[3]28th'!B3</f>
        <v>3</v>
      </c>
      <c r="F29" s="71">
        <f>'[3]28th'!C3</f>
        <v>2</v>
      </c>
      <c r="G29" s="16">
        <f>'[3]28th'!D3</f>
        <v>2</v>
      </c>
      <c r="H29" s="325">
        <f>'[3]28th'!E3</f>
        <v>2</v>
      </c>
      <c r="I29" s="81">
        <f>'[3]28th'!F3</f>
        <v>34.5</v>
      </c>
      <c r="J29" s="56">
        <f>'[3]28th'!G3</f>
        <v>23</v>
      </c>
      <c r="K29" s="57">
        <f>'[3]28th'!H3</f>
        <v>23</v>
      </c>
      <c r="L29" s="121">
        <f>'[3]28th'!I3</f>
        <v>23</v>
      </c>
      <c r="M29" s="150">
        <f>'[3]28th'!J3</f>
        <v>5</v>
      </c>
      <c r="N29" s="37">
        <f>'[3]28th'!K3</f>
        <v>7.5</v>
      </c>
      <c r="O29" s="36">
        <f>'[3]28th'!L3</f>
        <v>3</v>
      </c>
      <c r="P29" s="151">
        <f>'[3]28th'!M3</f>
        <v>3.75</v>
      </c>
      <c r="Q29" s="165" t="str">
        <f t="shared" si="4"/>
        <v>J</v>
      </c>
      <c r="R29" s="69" t="str">
        <f t="shared" si="0"/>
        <v>J</v>
      </c>
      <c r="S29" s="69" t="str">
        <f t="shared" si="1"/>
        <v>L</v>
      </c>
      <c r="T29" s="15" t="str">
        <f>'[3]28th'!N3</f>
        <v>A</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450" t="s">
        <v>119</v>
      </c>
      <c r="B30" s="451"/>
      <c r="C30" s="217">
        <f>'[4]28th'!$E$17+'[4]28th'!$F$17+'[4]28th'!$G$17</f>
        <v>1</v>
      </c>
      <c r="D30" s="319">
        <f>'[4]28th'!$H$17+'[4]28th'!$I$17+'[4]28th'!$J$17</f>
        <v>0</v>
      </c>
      <c r="E30" s="14">
        <f>'[4]28th'!B3</f>
        <v>7</v>
      </c>
      <c r="F30" s="71">
        <f>'[4]28th'!C3</f>
        <v>5</v>
      </c>
      <c r="G30" s="16">
        <f>'[4]28th'!D3</f>
        <v>7</v>
      </c>
      <c r="H30" s="325">
        <f>'[4]28th'!E3</f>
        <v>7</v>
      </c>
      <c r="I30" s="81">
        <f>'[4]28th'!F3</f>
        <v>80.5</v>
      </c>
      <c r="J30" s="56">
        <f>'[4]28th'!G3</f>
        <v>57.5</v>
      </c>
      <c r="K30" s="57">
        <f>'[4]28th'!H3</f>
        <v>80.5</v>
      </c>
      <c r="L30" s="121">
        <f>'[4]28th'!I3</f>
        <v>80.5</v>
      </c>
      <c r="M30" s="150">
        <f>'[4]28th'!J3</f>
        <v>5.1428571428571432</v>
      </c>
      <c r="N30" s="37">
        <f>'[4]28th'!K3</f>
        <v>7.2</v>
      </c>
      <c r="O30" s="36">
        <f>'[4]28th'!L3</f>
        <v>2.5714285714285716</v>
      </c>
      <c r="P30" s="151">
        <f>'[4]28th'!M3</f>
        <v>3</v>
      </c>
      <c r="Q30" s="165" t="str">
        <f t="shared" si="4"/>
        <v>L</v>
      </c>
      <c r="R30" s="69" t="str">
        <f t="shared" si="0"/>
        <v>J</v>
      </c>
      <c r="S30" s="69" t="str">
        <f t="shared" si="1"/>
        <v>L</v>
      </c>
      <c r="T30" s="15" t="str">
        <f>'[4]28th'!N3</f>
        <v>A</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 t="shared" si="2"/>
        <v>J</v>
      </c>
      <c r="AH30" s="69" t="str">
        <f t="shared" si="3"/>
        <v>J</v>
      </c>
      <c r="AI30" s="15" t="str">
        <f>'[4]28th'!$AA$3</f>
        <v>G</v>
      </c>
    </row>
    <row r="31" spans="1:35" ht="12" customHeight="1" x14ac:dyDescent="0.2">
      <c r="A31" s="450" t="s">
        <v>121</v>
      </c>
      <c r="B31" s="451"/>
      <c r="C31" s="217">
        <f>'[5]28th'!$E$17+'[5]28th'!$F$17+'[5]28th'!$G$17</f>
        <v>1</v>
      </c>
      <c r="D31" s="319">
        <f>'[5]28th'!$H$17+'[5]28th'!$I$17+'[5]28th'!$J$17</f>
        <v>0</v>
      </c>
      <c r="E31" s="14">
        <f>'[5]28th'!B3</f>
        <v>6</v>
      </c>
      <c r="F31" s="71">
        <f>'[5]28th'!C3</f>
        <v>5</v>
      </c>
      <c r="G31" s="16">
        <f>'[5]28th'!D3</f>
        <v>2</v>
      </c>
      <c r="H31" s="325">
        <f>'[5]28th'!E3</f>
        <v>2</v>
      </c>
      <c r="I31" s="81">
        <f>'[5]28th'!F3</f>
        <v>69</v>
      </c>
      <c r="J31" s="56">
        <f>'[5]28th'!G3</f>
        <v>57.5</v>
      </c>
      <c r="K31" s="57">
        <f>'[5]28th'!H3</f>
        <v>23</v>
      </c>
      <c r="L31" s="121">
        <f>'[5]28th'!I3</f>
        <v>23</v>
      </c>
      <c r="M31" s="150">
        <f>'[5]28th'!J3</f>
        <v>4</v>
      </c>
      <c r="N31" s="37">
        <f>'[5]28th'!K3</f>
        <v>4.8</v>
      </c>
      <c r="O31" s="36">
        <f>'[5]28th'!L3</f>
        <v>3</v>
      </c>
      <c r="P31" s="151">
        <f>'[5]28th'!M3</f>
        <v>3.4285714285714284</v>
      </c>
      <c r="Q31" s="165" t="str">
        <f t="shared" si="4"/>
        <v>L</v>
      </c>
      <c r="R31" s="69" t="str">
        <f t="shared" si="0"/>
        <v>J</v>
      </c>
      <c r="S31" s="69" t="str">
        <f t="shared" si="1"/>
        <v>L</v>
      </c>
      <c r="T31" s="15" t="str">
        <f>'[5]28th'!N3</f>
        <v>A</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 t="shared" si="2"/>
        <v>J</v>
      </c>
      <c r="AH31" s="69" t="str">
        <f t="shared" si="3"/>
        <v>J</v>
      </c>
      <c r="AI31" s="15" t="str">
        <f>'[5]28th'!$AA$3</f>
        <v>G</v>
      </c>
    </row>
    <row r="32" spans="1:35" ht="12" customHeight="1" x14ac:dyDescent="0.2">
      <c r="A32" s="563" t="s">
        <v>129</v>
      </c>
      <c r="B32" s="564"/>
      <c r="C32" s="217">
        <v>1</v>
      </c>
      <c r="D32" s="319">
        <v>0</v>
      </c>
      <c r="E32" s="14">
        <f>'[6]28th'!B3</f>
        <v>2</v>
      </c>
      <c r="F32" s="315">
        <f>'[6]28th'!C3</f>
        <v>1</v>
      </c>
      <c r="G32" s="16">
        <f>'[6]28th'!D3</f>
        <v>3</v>
      </c>
      <c r="H32" s="314">
        <f>'[6]28th'!E3</f>
        <v>3</v>
      </c>
      <c r="I32" s="81">
        <f>'[6]28th'!F3</f>
        <v>23</v>
      </c>
      <c r="J32" s="56">
        <f>'[6]28th'!G3</f>
        <v>11.5</v>
      </c>
      <c r="K32" s="17">
        <f>'[6]28th'!H3</f>
        <v>34.5</v>
      </c>
      <c r="L32" s="129">
        <f>'[6]28th'!I3</f>
        <v>34.5</v>
      </c>
      <c r="M32" s="150">
        <f>'[6]28th'!J3</f>
        <v>0</v>
      </c>
      <c r="N32" s="72">
        <f>'[6]28th'!K3</f>
        <v>0</v>
      </c>
      <c r="O32" s="36">
        <f>'[6]28th'!L3</f>
        <v>0</v>
      </c>
      <c r="P32" s="187">
        <f>'[6]28th'!M3</f>
        <v>0</v>
      </c>
      <c r="Q32" s="165" t="str">
        <f>IF(D32="","",IF(D32&gt;=C32,"J",IF(D32&lt;C32,"L")))</f>
        <v>L</v>
      </c>
      <c r="R32" s="69" t="str">
        <f>IF(J32="","",IF(J32&gt;=23,"J",IF(J32&lt;23,"L")))</f>
        <v>L</v>
      </c>
      <c r="S32" s="69" t="str">
        <f t="shared" si="1"/>
        <v>L</v>
      </c>
      <c r="T32" s="15" t="str">
        <f>'[6]28th'!N3</f>
        <v>A</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450" t="s">
        <v>5</v>
      </c>
      <c r="B33" s="451"/>
      <c r="C33" s="217">
        <f>'[7]28th'!$E$17+'[7]28th'!$F$17+'[7]28th'!$G$17</f>
        <v>1</v>
      </c>
      <c r="D33" s="319">
        <f>'[7]28th'!$H$17+'[7]28th'!$I$17+'[7]28th'!$J$17</f>
        <v>0</v>
      </c>
      <c r="E33" s="14">
        <f>'[7]28th'!B3</f>
        <v>6</v>
      </c>
      <c r="F33" s="71">
        <f>'[7]28th'!C3</f>
        <v>4</v>
      </c>
      <c r="G33" s="16">
        <f>'[7]28th'!D3</f>
        <v>2</v>
      </c>
      <c r="H33" s="325">
        <f>'[7]28th'!E3</f>
        <v>2</v>
      </c>
      <c r="I33" s="81">
        <f>'[7]28th'!F3</f>
        <v>69</v>
      </c>
      <c r="J33" s="56">
        <f>'[7]28th'!G3</f>
        <v>46</v>
      </c>
      <c r="K33" s="57">
        <f>'[7]28th'!H3</f>
        <v>23</v>
      </c>
      <c r="L33" s="121">
        <f>'[7]28th'!I3</f>
        <v>23</v>
      </c>
      <c r="M33" s="263" t="str">
        <f>'[7]28th'!J3</f>
        <v>N/A</v>
      </c>
      <c r="N33" s="264" t="str">
        <f>'[7]28th'!K3</f>
        <v>N/A</v>
      </c>
      <c r="O33" s="264" t="str">
        <f>'[7]28th'!L3</f>
        <v>N/A</v>
      </c>
      <c r="P33" s="266" t="str">
        <f>'[7]28th'!M3</f>
        <v>N/A</v>
      </c>
      <c r="Q33" s="165" t="str">
        <f t="shared" si="4"/>
        <v>L</v>
      </c>
      <c r="R33" s="69" t="str">
        <f t="shared" si="0"/>
        <v>J</v>
      </c>
      <c r="S33" s="69" t="str">
        <f t="shared" si="1"/>
        <v>L</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450" t="s">
        <v>8</v>
      </c>
      <c r="B34" s="451"/>
      <c r="C34" s="217"/>
      <c r="D34" s="319"/>
      <c r="E34" s="14">
        <f>'[8]28th'!B3</f>
        <v>16</v>
      </c>
      <c r="F34" s="71">
        <f>'[8]28th'!C3</f>
        <v>17</v>
      </c>
      <c r="G34" s="16">
        <f>'[8]28th'!D3</f>
        <v>7</v>
      </c>
      <c r="H34" s="325">
        <f>'[8]28th'!E3</f>
        <v>6</v>
      </c>
      <c r="I34" s="81">
        <f>'[8]28th'!F3</f>
        <v>184</v>
      </c>
      <c r="J34" s="56">
        <f>'[8]28th'!G3</f>
        <v>195.5</v>
      </c>
      <c r="K34" s="57">
        <f>'[8]28th'!H3</f>
        <v>80.5</v>
      </c>
      <c r="L34" s="121">
        <f>'[8]28th'!I3</f>
        <v>69</v>
      </c>
      <c r="M34" s="263" t="str">
        <f>'[8]28th'!J3</f>
        <v>N/A</v>
      </c>
      <c r="N34" s="264" t="str">
        <f>'[8]28th'!K3</f>
        <v>N/A</v>
      </c>
      <c r="O34" s="264" t="str">
        <f>'[8]28th'!L3</f>
        <v>N/A</v>
      </c>
      <c r="P34" s="266" t="str">
        <f>'[8]28th'!M3</f>
        <v>N/A</v>
      </c>
      <c r="Q34" s="340" t="s">
        <v>120</v>
      </c>
      <c r="R34" s="69" t="str">
        <f t="shared" si="0"/>
        <v>J</v>
      </c>
      <c r="S34" s="69" t="str">
        <f t="shared" si="1"/>
        <v>J</v>
      </c>
      <c r="T34" s="15" t="str">
        <f>'[8]28th'!N3</f>
        <v>G</v>
      </c>
      <c r="U34" s="14">
        <f>'[8]28th'!O3</f>
        <v>15</v>
      </c>
      <c r="V34" s="71">
        <f>'[8]28th'!P3</f>
        <v>13</v>
      </c>
      <c r="W34" s="16">
        <f>'[8]28th'!Q3</f>
        <v>5</v>
      </c>
      <c r="X34" s="186">
        <f>'[8]28th'!R3</f>
        <v>5</v>
      </c>
      <c r="Y34" s="81">
        <f>'[8]28th'!S3</f>
        <v>172.5</v>
      </c>
      <c r="Z34" s="56">
        <f>'[8]28th'!T3</f>
        <v>149.5</v>
      </c>
      <c r="AA34" s="17">
        <f>'[8]28th'!U3</f>
        <v>57.5</v>
      </c>
      <c r="AB34" s="214">
        <f>'[8]28th'!V3</f>
        <v>57.5</v>
      </c>
      <c r="AC34" s="321" t="str">
        <f>'[8]28th'!W3</f>
        <v>N/A</v>
      </c>
      <c r="AD34" s="264" t="str">
        <f>'[8]28th'!X3</f>
        <v>N/A</v>
      </c>
      <c r="AE34" s="264" t="str">
        <f>'[8]28th'!Y3</f>
        <v>N/A</v>
      </c>
      <c r="AF34" s="265" t="str">
        <f>'[8]28th'!Z3</f>
        <v>N/A</v>
      </c>
      <c r="AG34" s="126" t="str">
        <f t="shared" si="2"/>
        <v>J</v>
      </c>
      <c r="AH34" s="69" t="str">
        <f t="shared" si="3"/>
        <v>L</v>
      </c>
      <c r="AI34" s="15" t="str">
        <f>'[8]28th'!$AA$3</f>
        <v>A</v>
      </c>
    </row>
    <row r="35" spans="1:36" ht="12" customHeight="1" x14ac:dyDescent="0.2">
      <c r="A35" s="316" t="s">
        <v>131</v>
      </c>
      <c r="B35" s="317"/>
      <c r="C35" s="217"/>
      <c r="D35" s="319"/>
      <c r="E35" s="14">
        <f>'[9]28th'!B3</f>
        <v>6</v>
      </c>
      <c r="F35" s="301">
        <f>'[9]28th'!C3</f>
        <v>5</v>
      </c>
      <c r="G35" s="16">
        <f>'[9]28th'!D3</f>
        <v>2</v>
      </c>
      <c r="H35" s="327">
        <f>'[9]28th'!E3</f>
        <v>2</v>
      </c>
      <c r="I35" s="14">
        <f>'[9]28th'!F3</f>
        <v>69</v>
      </c>
      <c r="J35" s="301">
        <f>'[9]28th'!G3</f>
        <v>57.5</v>
      </c>
      <c r="K35" s="16">
        <f>'[9]28th'!H3</f>
        <v>23</v>
      </c>
      <c r="L35" s="304">
        <f>'[9]28th'!I3</f>
        <v>23</v>
      </c>
      <c r="M35" s="14" t="str">
        <f>'[9]28th'!J3</f>
        <v>N/A</v>
      </c>
      <c r="N35" s="16" t="str">
        <f>'[9]28th'!K3</f>
        <v>N/A</v>
      </c>
      <c r="O35" s="16" t="str">
        <f>'[9]28th'!L3</f>
        <v>N/A</v>
      </c>
      <c r="P35" s="323" t="str">
        <f>'[9]28th'!M3</f>
        <v>N/A</v>
      </c>
      <c r="Q35" s="340" t="s">
        <v>120</v>
      </c>
      <c r="R35" s="69" t="str">
        <f t="shared" si="0"/>
        <v>J</v>
      </c>
      <c r="S35" s="69" t="str">
        <f t="shared" si="1"/>
        <v>L</v>
      </c>
      <c r="T35" s="323" t="str">
        <f>'[9]28th'!N3</f>
        <v>A</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450" t="s">
        <v>67</v>
      </c>
      <c r="B36" s="451"/>
      <c r="C36" s="217"/>
      <c r="D36" s="319"/>
      <c r="E36" s="14">
        <f>'[10]28th'!B3</f>
        <v>5</v>
      </c>
      <c r="F36" s="71">
        <f>'[10]28th'!C3</f>
        <v>6</v>
      </c>
      <c r="G36" s="16">
        <f>'[10]28th'!D3</f>
        <v>1</v>
      </c>
      <c r="H36" s="325">
        <f>'[10]28th'!E3</f>
        <v>1</v>
      </c>
      <c r="I36" s="81">
        <f>'[10]28th'!F3</f>
        <v>53.5</v>
      </c>
      <c r="J36" s="56">
        <f>'[10]28th'!G3</f>
        <v>65</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G</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448" t="s">
        <v>9</v>
      </c>
      <c r="B37" s="449"/>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t="str">
        <f>'[11]28th'!$AA$3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'[12]28th'!$E$17+'[12]28th'!$F$17+'[12]28th'!$G$17</f>
        <v>1</v>
      </c>
      <c r="D42" s="291">
        <f>'[12]28th'!$H$17+'[12]28th'!$I$17+'[12]28th'!$J$17</f>
        <v>0</v>
      </c>
      <c r="E42" s="14">
        <f>'[12]28th'!B3</f>
        <v>3</v>
      </c>
      <c r="F42" s="71">
        <f>'[12]28th'!C3</f>
        <v>1.65</v>
      </c>
      <c r="G42" s="16">
        <f>'[12]28th'!D3</f>
        <v>2</v>
      </c>
      <c r="H42" s="186">
        <f>'[12]28th'!E3</f>
        <v>1</v>
      </c>
      <c r="I42" s="81">
        <f>'[12]28th'!F3</f>
        <v>34.5</v>
      </c>
      <c r="J42" s="56">
        <f>'[12]28th'!G3</f>
        <v>19</v>
      </c>
      <c r="K42" s="57">
        <f>'[12]28th'!H3</f>
        <v>23</v>
      </c>
      <c r="L42" s="161">
        <f>'[12]28th'!I3</f>
        <v>11.5</v>
      </c>
      <c r="M42" s="150">
        <f>'[12]28th'!J3</f>
        <v>6</v>
      </c>
      <c r="N42" s="37">
        <f>'[12]28th'!K3</f>
        <v>10.90909090909091</v>
      </c>
      <c r="O42" s="36">
        <f>'[12]28th'!L3</f>
        <v>3.6</v>
      </c>
      <c r="P42" s="124">
        <f>'[12]28th'!M3</f>
        <v>6.7924528301886795</v>
      </c>
      <c r="Q42" s="289" t="str">
        <f>IF(D42="","",IF(D42&gt;=C42,"J",IF(D42&lt;C42,"L")))</f>
        <v>L</v>
      </c>
      <c r="R42" s="184" t="str">
        <f>IF(J42="","",IF(J42&gt;=23,"J",IF(J42&lt;23,"L")))</f>
        <v>L</v>
      </c>
      <c r="S42" s="184" t="str">
        <f t="shared" ref="S42:S53" si="5">IF(J42="","",IF(J42&gt;=I42-8,"J",IF(J42&lt;I42-8,"L")))</f>
        <v>L</v>
      </c>
      <c r="T42" s="185" t="str">
        <f>'[12]28th'!N3</f>
        <v>A</v>
      </c>
      <c r="U42" s="14">
        <f>'[12]28th'!O3</f>
        <v>3</v>
      </c>
      <c r="V42" s="71">
        <f>'[12]28th'!P3</f>
        <v>3</v>
      </c>
      <c r="W42" s="16">
        <f>'[12]28th'!Q3</f>
        <v>1</v>
      </c>
      <c r="X42" s="186">
        <f>'[12]28th'!R3</f>
        <v>2</v>
      </c>
      <c r="Y42" s="55">
        <f>'[12]28th'!S3</f>
        <v>34.5</v>
      </c>
      <c r="Z42" s="56">
        <f>'[12]28th'!T3</f>
        <v>34.5</v>
      </c>
      <c r="AA42" s="17">
        <f>'[12]28th'!U3</f>
        <v>11.5</v>
      </c>
      <c r="AB42" s="129">
        <f>'[12]28th'!V3</f>
        <v>23</v>
      </c>
      <c r="AC42" s="150">
        <f>'[12]28th'!W3</f>
        <v>6</v>
      </c>
      <c r="AD42" s="37">
        <f>'[12]28th'!X3</f>
        <v>6</v>
      </c>
      <c r="AE42" s="36">
        <f>'[12]28th'!Y3</f>
        <v>4.5</v>
      </c>
      <c r="AF42" s="151">
        <f>'[12]28th'!Z3</f>
        <v>3.6</v>
      </c>
      <c r="AG42" s="165" t="str">
        <f t="shared" ref="AG42:AG53" si="6">IF(Z42="","",IF(Z42&gt;=23,"J",IF(Z42&lt;23,"L")))</f>
        <v>J</v>
      </c>
      <c r="AH42" s="69" t="str">
        <f t="shared" ref="AH42:AH53" si="7">IF(Z42="","",IF(Z42&gt;=Y42-8,"J",IF(Z42&lt;Y42-8,"L")))</f>
        <v>J</v>
      </c>
      <c r="AI42" s="15" t="str">
        <f>'[12]28th'!$AA$3</f>
        <v>G</v>
      </c>
    </row>
    <row r="43" spans="1:36" ht="12" customHeight="1" x14ac:dyDescent="0.2">
      <c r="A43" s="450" t="s">
        <v>6</v>
      </c>
      <c r="B43" s="451"/>
      <c r="C43" s="217">
        <f>'[13]28th'!$E$17+'[13]28th'!$F$17+'[13]28th'!$G$17</f>
        <v>1</v>
      </c>
      <c r="D43" s="254">
        <f>'[13]28th'!$H$17+'[13]28th'!$I$17+'[13]28th'!$J$17</f>
        <v>0</v>
      </c>
      <c r="E43" s="14">
        <f>'[13]28th'!B3</f>
        <v>3</v>
      </c>
      <c r="F43" s="71">
        <f>'[13]28th'!C3</f>
        <v>3</v>
      </c>
      <c r="G43" s="16">
        <f>'[13]28th'!D3</f>
        <v>5</v>
      </c>
      <c r="H43" s="186">
        <f>'[13]28th'!E3</f>
        <v>5</v>
      </c>
      <c r="I43" s="81">
        <f>'[13]28th'!F3</f>
        <v>34.5</v>
      </c>
      <c r="J43" s="56">
        <f>'[13]28th'!G3</f>
        <v>34.5</v>
      </c>
      <c r="K43" s="57">
        <f>'[13]28th'!H3</f>
        <v>57.5</v>
      </c>
      <c r="L43" s="161">
        <f>'[13]28th'!I3</f>
        <v>57.5</v>
      </c>
      <c r="M43" s="150">
        <f>'[13]28th'!J3</f>
        <v>5.333333333333333</v>
      </c>
      <c r="N43" s="37">
        <f>'[13]28th'!K3</f>
        <v>5.333333333333333</v>
      </c>
      <c r="O43" s="36">
        <f>'[13]28th'!L3</f>
        <v>2</v>
      </c>
      <c r="P43" s="124">
        <f>'[13]28th'!M3</f>
        <v>2</v>
      </c>
      <c r="Q43" s="126" t="str">
        <f>IF(D43="","",IF(D43&gt;=C43,"J",IF(D43&lt;C43,"L")))</f>
        <v>L</v>
      </c>
      <c r="R43" s="90" t="str">
        <f>IF(J43="","",IF(J43&gt;=23,"J",IF(J43&lt;23,"L")))</f>
        <v>J</v>
      </c>
      <c r="S43" s="69" t="str">
        <f t="shared" si="5"/>
        <v>J</v>
      </c>
      <c r="T43" s="15" t="str">
        <f>'[13]28th'!N3</f>
        <v>G</v>
      </c>
      <c r="U43" s="14">
        <f>'[13]28th'!O3</f>
        <v>3</v>
      </c>
      <c r="V43" s="71">
        <f>'[13]28th'!P3</f>
        <v>3</v>
      </c>
      <c r="W43" s="16">
        <f>'[13]28th'!Q3</f>
        <v>5</v>
      </c>
      <c r="X43" s="186">
        <f>'[13]28th'!R3</f>
        <v>5</v>
      </c>
      <c r="Y43" s="55">
        <f>'[13]28th'!S3</f>
        <v>34.5</v>
      </c>
      <c r="Z43" s="56">
        <f>'[13]28th'!T3</f>
        <v>34.5</v>
      </c>
      <c r="AA43" s="17">
        <f>'[13]28th'!U3</f>
        <v>57.5</v>
      </c>
      <c r="AB43" s="129">
        <f>'[13]28th'!V3</f>
        <v>57.5</v>
      </c>
      <c r="AC43" s="150">
        <f>'[13]28th'!W3</f>
        <v>5.333333333333333</v>
      </c>
      <c r="AD43" s="37">
        <f>'[13]28th'!X3</f>
        <v>5.333333333333333</v>
      </c>
      <c r="AE43" s="36">
        <f>'[13]28th'!Y3</f>
        <v>2</v>
      </c>
      <c r="AF43" s="151">
        <f>'[13]28th'!Z3</f>
        <v>2</v>
      </c>
      <c r="AG43" s="165" t="str">
        <f t="shared" si="6"/>
        <v>J</v>
      </c>
      <c r="AH43" s="69" t="str">
        <f t="shared" si="7"/>
        <v>J</v>
      </c>
      <c r="AI43" s="15" t="str">
        <f>'[13]28th'!$AA$3</f>
        <v>G</v>
      </c>
    </row>
    <row r="44" spans="1:36" ht="12" customHeight="1" x14ac:dyDescent="0.2">
      <c r="A44" s="450" t="s">
        <v>7</v>
      </c>
      <c r="B44" s="451"/>
      <c r="C44" s="217">
        <f>'[14]28th'!$E$17+'[14]28th'!$F$17+'[14]28th'!$G$17</f>
        <v>1</v>
      </c>
      <c r="D44" s="254">
        <f>'[14]28th'!$H$17+'[14]28th'!$I$17+'[14]28th'!$J$17</f>
        <v>0</v>
      </c>
      <c r="E44" s="14">
        <f>'[14]28th'!B3</f>
        <v>3</v>
      </c>
      <c r="F44" s="71">
        <f>'[14]28th'!C3</f>
        <v>2</v>
      </c>
      <c r="G44" s="16">
        <f>'[14]28th'!D3</f>
        <v>2</v>
      </c>
      <c r="H44" s="186">
        <f>'[14]28th'!E3</f>
        <v>4</v>
      </c>
      <c r="I44" s="81">
        <f>'[14]28th'!F3</f>
        <v>34.5</v>
      </c>
      <c r="J44" s="56">
        <f>'[14]28th'!G3</f>
        <v>23</v>
      </c>
      <c r="K44" s="57">
        <f>'[14]28th'!H3</f>
        <v>23</v>
      </c>
      <c r="L44" s="161">
        <f>'[14]28th'!I3</f>
        <v>46</v>
      </c>
      <c r="M44" s="150">
        <f>'[14]28th'!J3</f>
        <v>6</v>
      </c>
      <c r="N44" s="37">
        <f>'[14]28th'!K3</f>
        <v>9</v>
      </c>
      <c r="O44" s="36">
        <f>'[14]28th'!L3</f>
        <v>3.6</v>
      </c>
      <c r="P44" s="124">
        <f>'[14]28th'!M3</f>
        <v>3</v>
      </c>
      <c r="Q44" s="126" t="str">
        <f>IF(D44="","",IF(D44&gt;=C44,"J",IF(D44&lt;C44,"L")))</f>
        <v>L</v>
      </c>
      <c r="R44" s="90" t="str">
        <f>IF(J44="","",IF(J44&gt;=23,"J",IF(J44&lt;23,"L")))</f>
        <v>J</v>
      </c>
      <c r="S44" s="69" t="str">
        <f t="shared" si="5"/>
        <v>L</v>
      </c>
      <c r="T44" s="15" t="str">
        <f>'[14]28th'!N3</f>
        <v>A</v>
      </c>
      <c r="U44" s="14">
        <f>'[14]28th'!O3</f>
        <v>3</v>
      </c>
      <c r="V44" s="71">
        <f>'[14]28th'!P3</f>
        <v>3</v>
      </c>
      <c r="W44" s="16">
        <f>'[14]28th'!Q3</f>
        <v>1</v>
      </c>
      <c r="X44" s="186">
        <f>'[14]28th'!R3</f>
        <v>3</v>
      </c>
      <c r="Y44" s="55">
        <f>'[14]28th'!S3</f>
        <v>34.5</v>
      </c>
      <c r="Z44" s="56">
        <f>'[14]28th'!T3</f>
        <v>34.5</v>
      </c>
      <c r="AA44" s="17">
        <f>'[14]28th'!U3</f>
        <v>11.5</v>
      </c>
      <c r="AB44" s="129">
        <f>'[14]28th'!V3</f>
        <v>34.5</v>
      </c>
      <c r="AC44" s="150">
        <f>'[14]28th'!W3</f>
        <v>6</v>
      </c>
      <c r="AD44" s="37">
        <f>'[14]28th'!X3</f>
        <v>6</v>
      </c>
      <c r="AE44" s="36">
        <f>'[14]28th'!Y3</f>
        <v>4.5</v>
      </c>
      <c r="AF44" s="151">
        <f>'[14]28th'!Z3</f>
        <v>3</v>
      </c>
      <c r="AG44" s="165" t="str">
        <f t="shared" si="6"/>
        <v>J</v>
      </c>
      <c r="AH44" s="69" t="str">
        <f t="shared" si="7"/>
        <v>J</v>
      </c>
      <c r="AI44" s="15" t="str">
        <f>'[14]28th'!$AA$3</f>
        <v>G</v>
      </c>
    </row>
    <row r="45" spans="1:36" ht="12" customHeight="1" x14ac:dyDescent="0.2">
      <c r="A45" s="450" t="s">
        <v>11</v>
      </c>
      <c r="B45" s="451"/>
      <c r="C45" s="217">
        <f>'[15]28th'!$E$17+'[15]28th'!$F$17+'[15]28th'!$G$17</f>
        <v>1</v>
      </c>
      <c r="D45" s="254">
        <f>'[15]28th'!$H$17+'[15]28th'!$I$17+'[15]28th'!$J$17</f>
        <v>0</v>
      </c>
      <c r="E45" s="14">
        <f>'[15]28th'!B3</f>
        <v>4</v>
      </c>
      <c r="F45" s="71">
        <f>'[15]28th'!C3</f>
        <v>4</v>
      </c>
      <c r="G45" s="16">
        <f>'[15]28th'!D3</f>
        <v>4</v>
      </c>
      <c r="H45" s="186">
        <f>'[15]28th'!E3</f>
        <v>4</v>
      </c>
      <c r="I45" s="81">
        <f>'[15]28th'!F3</f>
        <v>46</v>
      </c>
      <c r="J45" s="56">
        <f>'[15]28th'!G3</f>
        <v>46</v>
      </c>
      <c r="K45" s="57">
        <f>'[15]28th'!H3</f>
        <v>46</v>
      </c>
      <c r="L45" s="161">
        <f>'[15]28th'!I3</f>
        <v>46</v>
      </c>
      <c r="M45" s="150">
        <f>'[15]28th'!J3</f>
        <v>7</v>
      </c>
      <c r="N45" s="37">
        <f>'[15]28th'!K3</f>
        <v>7</v>
      </c>
      <c r="O45" s="36">
        <f>'[15]28th'!L3</f>
        <v>3.5</v>
      </c>
      <c r="P45" s="124">
        <f>'[15]28th'!M3</f>
        <v>3.5</v>
      </c>
      <c r="Q45" s="126" t="str">
        <f t="shared" si="4"/>
        <v>L</v>
      </c>
      <c r="R45" s="90" t="str">
        <f t="shared" si="0"/>
        <v>J</v>
      </c>
      <c r="S45" s="69" t="str">
        <f t="shared" si="5"/>
        <v>J</v>
      </c>
      <c r="T45" s="15" t="str">
        <f>'[15]28th'!N3</f>
        <v>G</v>
      </c>
      <c r="U45" s="14">
        <f>'[15]28th'!O3</f>
        <v>4</v>
      </c>
      <c r="V45" s="71">
        <f>'[15]28th'!P3</f>
        <v>4</v>
      </c>
      <c r="W45" s="16">
        <f>'[15]28th'!Q3</f>
        <v>3</v>
      </c>
      <c r="X45" s="186">
        <f>'[15]28th'!R3</f>
        <v>3</v>
      </c>
      <c r="Y45" s="55">
        <f>'[15]28th'!S3</f>
        <v>46</v>
      </c>
      <c r="Z45" s="56">
        <f>'[15]28th'!T3</f>
        <v>46</v>
      </c>
      <c r="AA45" s="17">
        <f>'[15]28th'!U3</f>
        <v>34.5</v>
      </c>
      <c r="AB45" s="129">
        <f>'[15]28th'!V3</f>
        <v>34.5</v>
      </c>
      <c r="AC45" s="150">
        <f>'[15]28th'!W3</f>
        <v>7</v>
      </c>
      <c r="AD45" s="37">
        <f>'[15]28th'!X3</f>
        <v>7</v>
      </c>
      <c r="AE45" s="36">
        <f>'[15]28th'!Y3</f>
        <v>4</v>
      </c>
      <c r="AF45" s="151">
        <f>'[15]28th'!Z3</f>
        <v>4</v>
      </c>
      <c r="AG45" s="165" t="str">
        <f t="shared" si="6"/>
        <v>J</v>
      </c>
      <c r="AH45" s="69" t="str">
        <f t="shared" si="7"/>
        <v>J</v>
      </c>
      <c r="AI45" s="15" t="str">
        <f>'[15]28th'!$AA$3</f>
        <v>G</v>
      </c>
    </row>
    <row r="46" spans="1:36" ht="12" customHeight="1" x14ac:dyDescent="0.2">
      <c r="A46" s="450" t="s">
        <v>10</v>
      </c>
      <c r="B46" s="451"/>
      <c r="C46" s="217">
        <f>'[16]28th'!$E$17+'[16]28th'!$F$17+'[16]28th'!$G$17</f>
        <v>1</v>
      </c>
      <c r="D46" s="254">
        <f>'[16]28th'!$H$17+'[16]28th'!$I$17+'[16]28th'!$J$17</f>
        <v>1</v>
      </c>
      <c r="E46" s="14">
        <f>'[16]28th'!B3</f>
        <v>4</v>
      </c>
      <c r="F46" s="71">
        <f>'[16]28th'!C3</f>
        <v>5</v>
      </c>
      <c r="G46" s="16">
        <f>'[16]28th'!D3</f>
        <v>7</v>
      </c>
      <c r="H46" s="186">
        <f>'[16]28th'!E3</f>
        <v>6</v>
      </c>
      <c r="I46" s="81">
        <f>'[16]28th'!F3</f>
        <v>46</v>
      </c>
      <c r="J46" s="56">
        <f>'[16]28th'!G3</f>
        <v>57.5</v>
      </c>
      <c r="K46" s="57">
        <f>'[16]28th'!H3</f>
        <v>80.5</v>
      </c>
      <c r="L46" s="161">
        <f>'[16]28th'!I3</f>
        <v>69</v>
      </c>
      <c r="M46" s="150">
        <f>'[16]28th'!J3</f>
        <v>7.5</v>
      </c>
      <c r="N46" s="37">
        <f>'[16]28th'!K3</f>
        <v>6</v>
      </c>
      <c r="O46" s="36">
        <f>'[16]28th'!L3</f>
        <v>2.7272727272727271</v>
      </c>
      <c r="P46" s="124">
        <f>'[16]28th'!M3</f>
        <v>2.7272727272727271</v>
      </c>
      <c r="Q46" s="126" t="str">
        <f t="shared" si="4"/>
        <v>J</v>
      </c>
      <c r="R46" s="90" t="str">
        <f t="shared" si="0"/>
        <v>J</v>
      </c>
      <c r="S46" s="69" t="str">
        <f t="shared" si="5"/>
        <v>J</v>
      </c>
      <c r="T46" s="15" t="str">
        <f>'[16]28th'!N3</f>
        <v>G</v>
      </c>
      <c r="U46" s="14">
        <f>'[16]28th'!O3</f>
        <v>4</v>
      </c>
      <c r="V46" s="71">
        <f>'[16]28th'!P3</f>
        <v>5</v>
      </c>
      <c r="W46" s="16">
        <f>'[16]28th'!Q3</f>
        <v>4</v>
      </c>
      <c r="X46" s="186">
        <f>'[16]28th'!R3</f>
        <v>4</v>
      </c>
      <c r="Y46" s="55">
        <f>'[16]28th'!S3</f>
        <v>46</v>
      </c>
      <c r="Z46" s="56">
        <f>'[16]28th'!T3</f>
        <v>57.5</v>
      </c>
      <c r="AA46" s="17">
        <f>'[16]28th'!U3</f>
        <v>46</v>
      </c>
      <c r="AB46" s="129">
        <f>'[16]28th'!V3</f>
        <v>46</v>
      </c>
      <c r="AC46" s="150">
        <f>'[16]28th'!W3</f>
        <v>7.5</v>
      </c>
      <c r="AD46" s="37">
        <f>'[16]28th'!X3</f>
        <v>6</v>
      </c>
      <c r="AE46" s="36">
        <f>'[16]28th'!Y3</f>
        <v>3.75</v>
      </c>
      <c r="AF46" s="151">
        <f>'[16]28th'!Z3</f>
        <v>3.3333333333333335</v>
      </c>
      <c r="AG46" s="165" t="str">
        <f t="shared" si="6"/>
        <v>J</v>
      </c>
      <c r="AH46" s="69" t="str">
        <f t="shared" si="7"/>
        <v>J</v>
      </c>
      <c r="AI46" s="15" t="str">
        <f>'[16]28th'!$AA$3</f>
        <v>G</v>
      </c>
    </row>
    <row r="47" spans="1:36" ht="12" customHeight="1" x14ac:dyDescent="0.2">
      <c r="A47" s="450" t="s">
        <v>13</v>
      </c>
      <c r="B47" s="451"/>
      <c r="C47" s="217">
        <f>'[17]28th'!$E$17+'[17]28th'!$F$17+'[17]28th'!$G$17</f>
        <v>1</v>
      </c>
      <c r="D47" s="254">
        <f>'[17]28th'!$H$17+'[17]28th'!$I$17+'[17]28th'!$J$17</f>
        <v>0</v>
      </c>
      <c r="E47" s="14">
        <f>'[17]28th'!B3</f>
        <v>6</v>
      </c>
      <c r="F47" s="71">
        <f>'[17]28th'!C3</f>
        <v>6.65</v>
      </c>
      <c r="G47" s="16">
        <f>'[17]28th'!D3</f>
        <v>3</v>
      </c>
      <c r="H47" s="186">
        <f>'[17]28th'!E3</f>
        <v>2</v>
      </c>
      <c r="I47" s="81">
        <f>'[17]28th'!F3</f>
        <v>69</v>
      </c>
      <c r="J47" s="56">
        <f>'[17]28th'!G3</f>
        <v>76.5</v>
      </c>
      <c r="K47" s="57">
        <f>'[17]28th'!H3</f>
        <v>34.5</v>
      </c>
      <c r="L47" s="161">
        <f>'[17]28th'!I3</f>
        <v>23</v>
      </c>
      <c r="M47" s="150">
        <f>'[17]28th'!J3</f>
        <v>4.5</v>
      </c>
      <c r="N47" s="72">
        <f>'[17]28th'!K3</f>
        <v>4.0601503759398492</v>
      </c>
      <c r="O47" s="36">
        <f>'[17]28th'!L3</f>
        <v>3</v>
      </c>
      <c r="P47" s="244">
        <f>'[17]28th'!M3</f>
        <v>3.1213872832369942</v>
      </c>
      <c r="Q47" s="126" t="str">
        <f t="shared" si="4"/>
        <v>L</v>
      </c>
      <c r="R47" s="90" t="str">
        <f t="shared" si="0"/>
        <v>J</v>
      </c>
      <c r="S47" s="69" t="str">
        <f t="shared" si="5"/>
        <v>J</v>
      </c>
      <c r="T47" s="15" t="str">
        <f>'[17]28th'!N3</f>
        <v>A</v>
      </c>
      <c r="U47" s="14">
        <f>'[17]28th'!O3</f>
        <v>5</v>
      </c>
      <c r="V47" s="71">
        <f>'[17]28th'!P3</f>
        <v>4</v>
      </c>
      <c r="W47" s="16">
        <f>'[17]28th'!Q3</f>
        <v>1</v>
      </c>
      <c r="X47" s="186">
        <f>'[17]28th'!R3</f>
        <v>2</v>
      </c>
      <c r="Y47" s="55">
        <f>'[17]28th'!S3</f>
        <v>57.5</v>
      </c>
      <c r="Z47" s="56">
        <f>'[17]28th'!T3</f>
        <v>46</v>
      </c>
      <c r="AA47" s="17">
        <f>'[17]28th'!U3</f>
        <v>11.5</v>
      </c>
      <c r="AB47" s="129">
        <f>'[17]28th'!V3</f>
        <v>23</v>
      </c>
      <c r="AC47" s="150">
        <f>'[17]28th'!W3</f>
        <v>5.4</v>
      </c>
      <c r="AD47" s="72">
        <f>'[17]28th'!X3</f>
        <v>6.75</v>
      </c>
      <c r="AE47" s="36">
        <f>'[17]28th'!Y3</f>
        <v>4.5</v>
      </c>
      <c r="AF47" s="187">
        <f>'[17]28th'!Z3</f>
        <v>4.5</v>
      </c>
      <c r="AG47" s="165" t="str">
        <f t="shared" si="6"/>
        <v>J</v>
      </c>
      <c r="AH47" s="69" t="str">
        <f t="shared" si="7"/>
        <v>L</v>
      </c>
      <c r="AI47" s="15" t="str">
        <f>'[17]28th'!$AA$3</f>
        <v>A</v>
      </c>
    </row>
    <row r="48" spans="1:36" ht="12" customHeight="1" x14ac:dyDescent="0.2">
      <c r="A48" s="450" t="s">
        <v>123</v>
      </c>
      <c r="B48" s="451"/>
      <c r="C48" s="217">
        <f>'[18]28th'!$E$17+'[18]28th'!$F$17+'[18]28th'!$G$17</f>
        <v>1</v>
      </c>
      <c r="D48" s="254">
        <f>'[18]28th'!$H$17+'[18]28th'!$I$17+'[18]28th'!$J$17</f>
        <v>1</v>
      </c>
      <c r="E48" s="14">
        <f>'[18]28th'!B3</f>
        <v>6</v>
      </c>
      <c r="F48" s="71">
        <f>'[18]28th'!C3</f>
        <v>6</v>
      </c>
      <c r="G48" s="16">
        <f>'[18]28th'!D3</f>
        <v>4</v>
      </c>
      <c r="H48" s="186">
        <f>'[18]28th'!E3</f>
        <v>4</v>
      </c>
      <c r="I48" s="81">
        <f>'[18]28th'!F3</f>
        <v>69</v>
      </c>
      <c r="J48" s="56">
        <f>'[18]28th'!G3</f>
        <v>69</v>
      </c>
      <c r="K48" s="57">
        <f>'[18]28th'!H3</f>
        <v>46</v>
      </c>
      <c r="L48" s="161">
        <f>'[18]28th'!I3</f>
        <v>46</v>
      </c>
      <c r="M48" s="150">
        <f>'[18]28th'!J3</f>
        <v>6.166666666666667</v>
      </c>
      <c r="N48" s="37">
        <f>'[18]28th'!K3</f>
        <v>6.166666666666667</v>
      </c>
      <c r="O48" s="36">
        <f>'[18]28th'!L3</f>
        <v>3.7</v>
      </c>
      <c r="P48" s="124">
        <f>'[18]28th'!M3</f>
        <v>3.7</v>
      </c>
      <c r="Q48" s="126" t="str">
        <f t="shared" si="4"/>
        <v>J</v>
      </c>
      <c r="R48" s="90" t="str">
        <f t="shared" si="0"/>
        <v>J</v>
      </c>
      <c r="S48" s="69" t="str">
        <f t="shared" si="5"/>
        <v>J</v>
      </c>
      <c r="T48" s="15" t="str">
        <f>'[18]28th'!N3</f>
        <v>G</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6"/>
        <v>J</v>
      </c>
      <c r="AH48" s="69" t="str">
        <f t="shared" si="7"/>
        <v>J</v>
      </c>
      <c r="AI48" s="15" t="str">
        <f>'[18]28th'!$AA$3</f>
        <v>G</v>
      </c>
    </row>
    <row r="49" spans="1:35" ht="12" customHeight="1" x14ac:dyDescent="0.2">
      <c r="A49" s="450" t="s">
        <v>12</v>
      </c>
      <c r="B49" s="451"/>
      <c r="C49" s="217">
        <f>'[19]28th'!$E$17+'[19]28th'!$F$17+'[19]28th'!$G$17</f>
        <v>0</v>
      </c>
      <c r="D49" s="254">
        <f>'[19]28th'!$H$17+'[19]28th'!$I$17+'[19]28th'!$J$17</f>
        <v>0</v>
      </c>
      <c r="E49" s="14">
        <f>'[19]28th'!B3</f>
        <v>3</v>
      </c>
      <c r="F49" s="71">
        <f>'[19]28th'!C3</f>
        <v>2</v>
      </c>
      <c r="G49" s="16">
        <f>'[19]28th'!D3</f>
        <v>2</v>
      </c>
      <c r="H49" s="186">
        <f>'[19]28th'!E3</f>
        <v>2</v>
      </c>
      <c r="I49" s="81">
        <f>'[19]28th'!F3</f>
        <v>34.5</v>
      </c>
      <c r="J49" s="56">
        <f>'[19]28th'!G3</f>
        <v>23</v>
      </c>
      <c r="K49" s="57">
        <f>'[19]28th'!H3</f>
        <v>23</v>
      </c>
      <c r="L49" s="161">
        <f>'[19]28th'!I3</f>
        <v>23</v>
      </c>
      <c r="M49" s="150">
        <f>'[19]28th'!J3</f>
        <v>6.666666666666667</v>
      </c>
      <c r="N49" s="72">
        <f>'[19]28th'!K3</f>
        <v>10</v>
      </c>
      <c r="O49" s="36">
        <f>'[19]28th'!L3</f>
        <v>4</v>
      </c>
      <c r="P49" s="244">
        <f>'[19]28th'!M3</f>
        <v>5</v>
      </c>
      <c r="Q49" s="126" t="str">
        <f t="shared" si="4"/>
        <v>J</v>
      </c>
      <c r="R49" s="90" t="str">
        <f t="shared" si="0"/>
        <v>J</v>
      </c>
      <c r="S49" s="69" t="str">
        <f t="shared" si="5"/>
        <v>L</v>
      </c>
      <c r="T49" s="15" t="str">
        <f>'[19]28th'!N3</f>
        <v>A</v>
      </c>
      <c r="U49" s="14">
        <f>'[19]28th'!O3</f>
        <v>3</v>
      </c>
      <c r="V49" s="71">
        <f>'[19]28th'!P3</f>
        <v>2</v>
      </c>
      <c r="W49" s="16">
        <f>'[19]28th'!Q3</f>
        <v>1</v>
      </c>
      <c r="X49" s="186">
        <f>'[19]28th'!R3</f>
        <v>2</v>
      </c>
      <c r="Y49" s="55">
        <f>'[19]28th'!S3</f>
        <v>34.5</v>
      </c>
      <c r="Z49" s="56">
        <f>'[19]28th'!T3</f>
        <v>23</v>
      </c>
      <c r="AA49" s="17">
        <f>'[19]28th'!U3</f>
        <v>11.5</v>
      </c>
      <c r="AB49" s="129">
        <f>'[19]28th'!V3</f>
        <v>23</v>
      </c>
      <c r="AC49" s="150">
        <f>'[19]28th'!W3</f>
        <v>6.666666666666667</v>
      </c>
      <c r="AD49" s="72">
        <f>'[19]28th'!X3</f>
        <v>10</v>
      </c>
      <c r="AE49" s="36">
        <f>'[19]28th'!Y3</f>
        <v>5</v>
      </c>
      <c r="AF49" s="187">
        <f>'[19]28th'!Z3</f>
        <v>5</v>
      </c>
      <c r="AG49" s="165" t="str">
        <f t="shared" si="6"/>
        <v>J</v>
      </c>
      <c r="AH49" s="69" t="str">
        <f t="shared" si="7"/>
        <v>L</v>
      </c>
      <c r="AI49" s="15" t="str">
        <f>'[19]28th'!$AA$3</f>
        <v>A</v>
      </c>
    </row>
    <row r="50" spans="1:35" ht="12" customHeight="1" x14ac:dyDescent="0.2">
      <c r="A50" s="488" t="s">
        <v>118</v>
      </c>
      <c r="B50" s="489"/>
      <c r="C50" s="217">
        <f>'[20]28th'!$E$17+'[20]28th'!$F$17+'[20]28th'!$G$17</f>
        <v>1</v>
      </c>
      <c r="D50" s="254">
        <f>'[20]28th'!$H$17+'[20]28th'!$I$17+'[20]28th'!$J$17</f>
        <v>0</v>
      </c>
      <c r="E50" s="14">
        <f>'[20]28th'!B3</f>
        <v>2</v>
      </c>
      <c r="F50" s="71">
        <f>'[20]28th'!C3</f>
        <v>2</v>
      </c>
      <c r="G50" s="16">
        <f>'[20]28th'!D3</f>
        <v>2</v>
      </c>
      <c r="H50" s="186">
        <f>'[20]28th'!E3</f>
        <v>2</v>
      </c>
      <c r="I50" s="81">
        <f>'[20]28th'!F3</f>
        <v>23</v>
      </c>
      <c r="J50" s="56">
        <f>'[20]28th'!G3</f>
        <v>23</v>
      </c>
      <c r="K50" s="57">
        <f>'[20]28th'!H3</f>
        <v>23</v>
      </c>
      <c r="L50" s="161">
        <f>'[20]28th'!I3</f>
        <v>23</v>
      </c>
      <c r="M50" s="150">
        <f>'[20]28th'!J3</f>
        <v>6</v>
      </c>
      <c r="N50" s="37">
        <f>'[20]28th'!K3</f>
        <v>6</v>
      </c>
      <c r="O50" s="36">
        <f>'[20]28th'!L3</f>
        <v>3</v>
      </c>
      <c r="P50" s="124">
        <f>'[20]28th'!M3</f>
        <v>3</v>
      </c>
      <c r="Q50" s="126" t="str">
        <f t="shared" si="4"/>
        <v>L</v>
      </c>
      <c r="R50" s="90" t="str">
        <f t="shared" si="0"/>
        <v>J</v>
      </c>
      <c r="S50" s="69" t="str">
        <f t="shared" si="5"/>
        <v>J</v>
      </c>
      <c r="T50" s="15" t="str">
        <f>'[20]28th'!N3</f>
        <v>G</v>
      </c>
      <c r="U50" s="14">
        <f>'[20]28th'!O3</f>
        <v>2</v>
      </c>
      <c r="V50" s="71">
        <f>'[20]28th'!P3</f>
        <v>2</v>
      </c>
      <c r="W50" s="16">
        <f>'[20]28th'!Q3</f>
        <v>2</v>
      </c>
      <c r="X50" s="186">
        <f>'[20]28th'!R3</f>
        <v>2</v>
      </c>
      <c r="Y50" s="55">
        <f>'[20]28th'!S3</f>
        <v>23</v>
      </c>
      <c r="Z50" s="56">
        <f>'[20]28th'!T3</f>
        <v>23</v>
      </c>
      <c r="AA50" s="17">
        <f>'[20]28th'!U3</f>
        <v>23</v>
      </c>
      <c r="AB50" s="129">
        <f>'[20]28th'!V3</f>
        <v>23</v>
      </c>
      <c r="AC50" s="150">
        <f>'[20]28th'!W3</f>
        <v>6</v>
      </c>
      <c r="AD50" s="37">
        <f>'[20]28th'!X3</f>
        <v>6</v>
      </c>
      <c r="AE50" s="36">
        <f>'[20]28th'!Y3</f>
        <v>3</v>
      </c>
      <c r="AF50" s="151">
        <f>'[20]28th'!Z3</f>
        <v>3</v>
      </c>
      <c r="AG50" s="165" t="str">
        <f t="shared" si="6"/>
        <v>J</v>
      </c>
      <c r="AH50" s="69" t="str">
        <f t="shared" si="7"/>
        <v>J</v>
      </c>
      <c r="AI50" s="15" t="str">
        <f>'[20]28th'!$AA$3</f>
        <v>G</v>
      </c>
    </row>
    <row r="51" spans="1:35" ht="12" customHeight="1" x14ac:dyDescent="0.2">
      <c r="A51" s="450" t="s">
        <v>127</v>
      </c>
      <c r="B51" s="451"/>
      <c r="C51" s="217">
        <f>'[21]28th'!$E$17+'[21]28th'!$F$17+'[21]28th'!$G$17</f>
        <v>2</v>
      </c>
      <c r="D51" s="254">
        <f>'[21]28th'!$H$17+'[21]28th'!$I$17+'[21]28th'!$J$17</f>
        <v>0</v>
      </c>
      <c r="E51" s="14">
        <f>'[21]28th'!B3</f>
        <v>4</v>
      </c>
      <c r="F51" s="71">
        <f>'[21]28th'!C3</f>
        <v>3</v>
      </c>
      <c r="G51" s="16">
        <f>'[21]28th'!D3</f>
        <v>4</v>
      </c>
      <c r="H51" s="186">
        <f>'[21]28th'!E3</f>
        <v>4</v>
      </c>
      <c r="I51" s="81">
        <f>'[21]28th'!F3</f>
        <v>46</v>
      </c>
      <c r="J51" s="56">
        <f>'[21]28th'!G3</f>
        <v>34.5</v>
      </c>
      <c r="K51" s="57">
        <f>'[21]28th'!H3</f>
        <v>46</v>
      </c>
      <c r="L51" s="161">
        <f>'[21]28th'!I3</f>
        <v>46</v>
      </c>
      <c r="M51" s="150">
        <f>'[21]28th'!J3</f>
        <v>6</v>
      </c>
      <c r="N51" s="37">
        <f>'[21]28th'!K3</f>
        <v>8</v>
      </c>
      <c r="O51" s="36">
        <f>'[21]28th'!L3</f>
        <v>3</v>
      </c>
      <c r="P51" s="124">
        <f>'[21]28th'!M3</f>
        <v>3.4285714285714284</v>
      </c>
      <c r="Q51" s="126" t="str">
        <f t="shared" si="4"/>
        <v>L</v>
      </c>
      <c r="R51" s="90" t="str">
        <f t="shared" si="0"/>
        <v>J</v>
      </c>
      <c r="S51" s="69" t="str">
        <f t="shared" si="5"/>
        <v>L</v>
      </c>
      <c r="T51" s="15" t="str">
        <f>'[21]28th'!N3</f>
        <v>G</v>
      </c>
      <c r="U51" s="14">
        <f>'[21]28th'!O3</f>
        <v>3</v>
      </c>
      <c r="V51" s="71">
        <f>'[21]28th'!P3</f>
        <v>3</v>
      </c>
      <c r="W51" s="16">
        <f>'[21]28th'!Q3</f>
        <v>4</v>
      </c>
      <c r="X51" s="186">
        <f>'[21]28th'!R3</f>
        <v>4</v>
      </c>
      <c r="Y51" s="55">
        <f>'[21]28th'!S3</f>
        <v>34.5</v>
      </c>
      <c r="Z51" s="56">
        <f>'[21]28th'!T3</f>
        <v>34.5</v>
      </c>
      <c r="AA51" s="17">
        <f>'[21]28th'!U3</f>
        <v>46</v>
      </c>
      <c r="AB51" s="129">
        <f>'[21]28th'!V3</f>
        <v>46</v>
      </c>
      <c r="AC51" s="150">
        <f>'[21]28th'!W3</f>
        <v>8</v>
      </c>
      <c r="AD51" s="37">
        <f>'[21]28th'!X3</f>
        <v>8</v>
      </c>
      <c r="AE51" s="36">
        <f>'[21]28th'!Y3</f>
        <v>3.4285714285714284</v>
      </c>
      <c r="AF51" s="151">
        <f>'[21]28th'!Z3</f>
        <v>3.4285714285714284</v>
      </c>
      <c r="AG51" s="165" t="str">
        <f t="shared" si="6"/>
        <v>J</v>
      </c>
      <c r="AH51" s="69" t="str">
        <f t="shared" si="7"/>
        <v>J</v>
      </c>
      <c r="AI51" s="15" t="str">
        <f>'[21]28th'!$AA$3</f>
        <v>G</v>
      </c>
    </row>
    <row r="52" spans="1:35" ht="12" customHeight="1" x14ac:dyDescent="0.2">
      <c r="A52" s="486" t="s">
        <v>14</v>
      </c>
      <c r="B52" s="487"/>
      <c r="C52" s="217">
        <f>'[22]28th'!$E$17+'[22]28th'!$F$17+'[22]28th'!$G$17</f>
        <v>1</v>
      </c>
      <c r="D52" s="254">
        <f>'[22]28th'!$H$17+'[22]28th'!$I$17+'[22]28th'!$J$17</f>
        <v>1</v>
      </c>
      <c r="E52" s="14">
        <f>'[22]28th'!B3</f>
        <v>7</v>
      </c>
      <c r="F52" s="71">
        <f>'[22]28th'!C3</f>
        <v>6.65</v>
      </c>
      <c r="G52" s="16">
        <f>'[22]28th'!D3</f>
        <v>4</v>
      </c>
      <c r="H52" s="186">
        <f>'[22]28th'!E3</f>
        <v>4</v>
      </c>
      <c r="I52" s="81">
        <f>'[22]28th'!F3</f>
        <v>76.5</v>
      </c>
      <c r="J52" s="56">
        <f>'[22]28th'!G3</f>
        <v>76.5</v>
      </c>
      <c r="K52" s="57">
        <f>'[22]28th'!H3</f>
        <v>46</v>
      </c>
      <c r="L52" s="161">
        <f>'[22]28th'!I3</f>
        <v>46</v>
      </c>
      <c r="M52" s="150">
        <f>'[22]28th'!J3</f>
        <v>4.9624060150375939</v>
      </c>
      <c r="N52" s="72">
        <f>'[22]28th'!K3</f>
        <v>4.9624060150375939</v>
      </c>
      <c r="O52" s="36">
        <f>'[22]28th'!L3</f>
        <v>3.0985915492957745</v>
      </c>
      <c r="P52" s="244">
        <f>'[22]28th'!M3</f>
        <v>3.0985915492957745</v>
      </c>
      <c r="Q52" s="126" t="str">
        <f t="shared" si="4"/>
        <v>J</v>
      </c>
      <c r="R52" s="90" t="str">
        <f t="shared" si="0"/>
        <v>J</v>
      </c>
      <c r="S52" s="69" t="str">
        <f t="shared" si="5"/>
        <v>J</v>
      </c>
      <c r="T52" s="15" t="str">
        <f>'[22]28th'!N3</f>
        <v>G</v>
      </c>
      <c r="U52" s="14">
        <f>'[22]28th'!O3</f>
        <v>6</v>
      </c>
      <c r="V52" s="71">
        <f>'[22]28th'!P3</f>
        <v>6</v>
      </c>
      <c r="W52" s="16">
        <f>'[22]28th'!Q3</f>
        <v>4</v>
      </c>
      <c r="X52" s="186">
        <f>'[22]28th'!R3</f>
        <v>4</v>
      </c>
      <c r="Y52" s="55">
        <f>'[22]28th'!S3</f>
        <v>69</v>
      </c>
      <c r="Z52" s="56">
        <f>'[22]28th'!T3</f>
        <v>69</v>
      </c>
      <c r="AA52" s="17">
        <f>'[22]28th'!U3</f>
        <v>46</v>
      </c>
      <c r="AB52" s="129">
        <f>'[22]28th'!V3</f>
        <v>46</v>
      </c>
      <c r="AC52" s="150">
        <f>'[22]28th'!W3</f>
        <v>5.5</v>
      </c>
      <c r="AD52" s="72">
        <f>'[22]28th'!X3</f>
        <v>5.5</v>
      </c>
      <c r="AE52" s="36">
        <f>'[22]28th'!Y3</f>
        <v>3.3</v>
      </c>
      <c r="AF52" s="187">
        <f>'[22]28th'!Z3</f>
        <v>3.3</v>
      </c>
      <c r="AG52" s="165" t="str">
        <f t="shared" si="6"/>
        <v>J</v>
      </c>
      <c r="AH52" s="69" t="str">
        <f t="shared" si="7"/>
        <v>J</v>
      </c>
      <c r="AI52" s="15" t="str">
        <f>'[22]28th'!$AA$3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'[23]28th'!B32</f>
        <v>3</v>
      </c>
      <c r="F58" s="88">
        <f>'[23]28th'!C32</f>
        <v>1.65</v>
      </c>
      <c r="G58" s="89">
        <f>'[23]28th'!D32</f>
        <v>2</v>
      </c>
      <c r="H58" s="132">
        <f>'[23]28th'!E32</f>
        <v>1</v>
      </c>
      <c r="I58" s="120">
        <f>'[23]28th'!F32</f>
        <v>34.5</v>
      </c>
      <c r="J58" s="53">
        <f>'[23]28th'!G32</f>
        <v>19</v>
      </c>
      <c r="K58" s="54">
        <f>'[23]28th'!H32</f>
        <v>23</v>
      </c>
      <c r="L58" s="290">
        <f>'[23]28th'!I32</f>
        <v>11.5</v>
      </c>
      <c r="M58" s="118">
        <f>'[23]28th'!J32</f>
        <v>4.666666666666667</v>
      </c>
      <c r="N58" s="39">
        <f>'[23]28th'!K32</f>
        <v>8.4848484848484844</v>
      </c>
      <c r="O58" s="38">
        <f>'[23]28th'!L32</f>
        <v>2.8</v>
      </c>
      <c r="P58" s="123">
        <f>'[23]28th'!M32</f>
        <v>5.2830188679245289</v>
      </c>
      <c r="Q58" s="251" t="s">
        <v>120</v>
      </c>
      <c r="R58" s="90" t="str">
        <f>IF(J58="","",IF(E58=0,"J",IF(J58&gt;=23,"J",IF(J58&lt;23,"L"))))</f>
        <v>L</v>
      </c>
      <c r="S58" s="90" t="str">
        <f>IF(J58="","",IF(J58&gt;=I58-8,"J",IF(J58&lt;I58-8,"L")))</f>
        <v>L</v>
      </c>
      <c r="T58" s="262" t="str">
        <f>'[23]28th'!N32</f>
        <v>A</v>
      </c>
      <c r="U58" s="87">
        <f>'[23]28th'!O32</f>
        <v>2</v>
      </c>
      <c r="V58" s="88">
        <f>'[23]28th'!P32</f>
        <v>1</v>
      </c>
      <c r="W58" s="89">
        <f>'[23]28th'!Q32</f>
        <v>1</v>
      </c>
      <c r="X58" s="132">
        <f>'[23]28th'!R32</f>
        <v>1</v>
      </c>
      <c r="Y58" s="247">
        <f>'[23]28th'!S32</f>
        <v>23</v>
      </c>
      <c r="Z58" s="260">
        <f>'[23]28th'!T32</f>
        <v>11.5</v>
      </c>
      <c r="AA58" s="248">
        <f>'[23]28th'!U32</f>
        <v>11.5</v>
      </c>
      <c r="AB58" s="261">
        <f>'[23]28th'!V32</f>
        <v>11.5</v>
      </c>
      <c r="AC58" s="118">
        <f>'[23]28th'!W32</f>
        <v>7</v>
      </c>
      <c r="AD58" s="39">
        <f>'[23]28th'!X32</f>
        <v>14</v>
      </c>
      <c r="AE58" s="38">
        <f>'[23]28th'!Y32</f>
        <v>4.666666666666667</v>
      </c>
      <c r="AF58" s="123">
        <f>'[23]28th'!Z32</f>
        <v>7</v>
      </c>
      <c r="AG58" s="125" t="str">
        <f>IF(Z58="","",IF(U58=0,"J",IF(Z58&gt;=23,"J",IF(Z58&lt;23,"L"))))</f>
        <v>L</v>
      </c>
      <c r="AH58" s="90" t="str">
        <f>IF(Z58="","",IF(Z58&gt;=Y58-8,"J",IF(Z58&lt;Y58-8,"L")))</f>
        <v>L</v>
      </c>
      <c r="AI58" s="68" t="str">
        <f>'[23]28th'!$AA$32</f>
        <v>G</v>
      </c>
    </row>
    <row r="59" spans="1:35" ht="12" customHeight="1" x14ac:dyDescent="0.2">
      <c r="A59" s="450" t="s">
        <v>17</v>
      </c>
      <c r="B59" s="451"/>
      <c r="C59" s="220">
        <f>'[23]28th'!$E$17+'[23]28th'!$F$17+'[23]28th'!$G$17</f>
        <v>1</v>
      </c>
      <c r="D59" s="228">
        <f>'[23]28th'!$H$17+'[23]28th'!$I$17+'[23]28th'!$J$17</f>
        <v>1</v>
      </c>
      <c r="E59" s="62">
        <f>'[23]28th'!B3</f>
        <v>4</v>
      </c>
      <c r="F59" s="63">
        <f>'[23]28th'!C3</f>
        <v>2</v>
      </c>
      <c r="G59" s="64">
        <f>'[23]28th'!D3</f>
        <v>3</v>
      </c>
      <c r="H59" s="133">
        <f>'[23]28th'!E3</f>
        <v>3</v>
      </c>
      <c r="I59" s="81">
        <f>'[23]28th'!F3</f>
        <v>46</v>
      </c>
      <c r="J59" s="56">
        <f>'[23]28th'!G3</f>
        <v>23</v>
      </c>
      <c r="K59" s="57">
        <f>'[23]28th'!H3</f>
        <v>34.5</v>
      </c>
      <c r="L59" s="121">
        <f>'[23]28th'!I3</f>
        <v>34.5</v>
      </c>
      <c r="M59" s="119">
        <f>'[23]28th'!J3</f>
        <v>7</v>
      </c>
      <c r="N59" s="37">
        <f>'[23]28th'!K3</f>
        <v>14</v>
      </c>
      <c r="O59" s="36">
        <f>'[23]28th'!L3</f>
        <v>4</v>
      </c>
      <c r="P59" s="124">
        <f>'[23]28th'!M3</f>
        <v>5.6</v>
      </c>
      <c r="Q59" s="126" t="str">
        <f t="shared" ref="Q59:Q66" si="8">IF(D59="","",IF(D59&gt;=C59,"J",IF(D59&lt;C59,"L")))</f>
        <v>J</v>
      </c>
      <c r="R59" s="90" t="str">
        <f t="shared" ref="R59:R66" si="9">IF(J59="","",IF(J59&gt;=23,"J",IF(J59&lt;23,"L")))</f>
        <v>J</v>
      </c>
      <c r="S59" s="69" t="str">
        <f t="shared" ref="S59:S65" si="10">IF(J59="","",IF(J59&gt;=I59-8,"J",IF(J59&lt;I59-8,"L")))</f>
        <v>L</v>
      </c>
      <c r="T59" s="15" t="str">
        <f>'[23]28th'!N3</f>
        <v>G</v>
      </c>
      <c r="U59" s="62">
        <f>'[23]28th'!O3</f>
        <v>3</v>
      </c>
      <c r="V59" s="63">
        <f>'[23]28th'!P3</f>
        <v>1</v>
      </c>
      <c r="W59" s="64">
        <f>'[23]28th'!Q3</f>
        <v>1</v>
      </c>
      <c r="X59" s="133">
        <f>'[23]28th'!R3</f>
        <v>1</v>
      </c>
      <c r="Y59" s="81">
        <f>'[23]28th'!S3</f>
        <v>34.5</v>
      </c>
      <c r="Z59" s="56">
        <f>'[23]28th'!T3</f>
        <v>11.5</v>
      </c>
      <c r="AA59" s="17">
        <f>'[23]28th'!U3</f>
        <v>11.5</v>
      </c>
      <c r="AB59" s="129">
        <f>'[23]28th'!V3</f>
        <v>11.5</v>
      </c>
      <c r="AC59" s="119">
        <f>'[23]28th'!W3</f>
        <v>9.3333333333333339</v>
      </c>
      <c r="AD59" s="37">
        <f>'[23]28th'!X3</f>
        <v>28</v>
      </c>
      <c r="AE59" s="36">
        <f>'[23]28th'!Y3</f>
        <v>7</v>
      </c>
      <c r="AF59" s="124">
        <f>'[23]28th'!Z3</f>
        <v>14</v>
      </c>
      <c r="AG59" s="126" t="str">
        <f t="shared" ref="AG59:AG65" si="11">IF(Z59="","",IF(Z59&gt;=23,"J",IF(Z59&lt;23,"L")))</f>
        <v>L</v>
      </c>
      <c r="AH59" s="69" t="str">
        <f t="shared" ref="AH59:AH65" si="12">IF(Z59="","",IF(Z59&gt;=Y59-8,"J",IF(Z59&lt;Y59-8,"L")))</f>
        <v>L</v>
      </c>
      <c r="AI59" s="15" t="str">
        <f>'[23]28th'!$AA$3</f>
        <v>G</v>
      </c>
    </row>
    <row r="60" spans="1:35" ht="12" customHeight="1" thickBot="1" x14ac:dyDescent="0.25">
      <c r="A60" s="450" t="s">
        <v>21</v>
      </c>
      <c r="B60" s="451"/>
      <c r="C60" s="220">
        <f>'[24]28th'!$E$17+'[24]28th'!$F$17+'[24]28th'!$G$17</f>
        <v>1</v>
      </c>
      <c r="D60" s="228">
        <f>'[24]28th'!$H$17+'[24]28th'!$I$17+'[24]28th'!$J$17</f>
        <v>1</v>
      </c>
      <c r="E60" s="62">
        <f>'[24]28th'!B3</f>
        <v>3</v>
      </c>
      <c r="F60" s="63">
        <f>'[24]28th'!C3</f>
        <v>3</v>
      </c>
      <c r="G60" s="64">
        <f>'[24]28th'!D3</f>
        <v>3</v>
      </c>
      <c r="H60" s="133">
        <f>'[24]28th'!E3</f>
        <v>3</v>
      </c>
      <c r="I60" s="81">
        <f>'[24]28th'!F3</f>
        <v>34.5</v>
      </c>
      <c r="J60" s="56">
        <f>'[24]28th'!G3</f>
        <v>34.5</v>
      </c>
      <c r="K60" s="57">
        <f>'[24]28th'!H3</f>
        <v>34.5</v>
      </c>
      <c r="L60" s="121">
        <f>'[24]28th'!I3</f>
        <v>34.5</v>
      </c>
      <c r="M60" s="119">
        <f>'[24]28th'!J3</f>
        <v>7.333333333333333</v>
      </c>
      <c r="N60" s="37">
        <f>'[24]28th'!K3</f>
        <v>7.333333333333333</v>
      </c>
      <c r="O60" s="36">
        <f>'[24]28th'!L3</f>
        <v>3.6666666666666665</v>
      </c>
      <c r="P60" s="124">
        <f>'[24]28th'!M3</f>
        <v>3.6666666666666665</v>
      </c>
      <c r="Q60" s="126" t="str">
        <f t="shared" si="8"/>
        <v>J</v>
      </c>
      <c r="R60" s="90" t="str">
        <f t="shared" si="9"/>
        <v>J</v>
      </c>
      <c r="S60" s="69" t="str">
        <f>IF(J60="","",IF(J60&gt;=I60-8,"J",IF(J60&lt;I60-8,"L")))</f>
        <v>J</v>
      </c>
      <c r="T60" s="15" t="str">
        <f>'[24]28th'!N3</f>
        <v>G</v>
      </c>
      <c r="U60" s="62">
        <f>'[24]28th'!O3</f>
        <v>3</v>
      </c>
      <c r="V60" s="63">
        <f>'[24]28th'!P3</f>
        <v>3</v>
      </c>
      <c r="W60" s="64">
        <f>'[24]28th'!Q3</f>
        <v>2</v>
      </c>
      <c r="X60" s="133">
        <f>'[24]28th'!R3</f>
        <v>1</v>
      </c>
      <c r="Y60" s="81">
        <f>'[24]28th'!S3</f>
        <v>34.5</v>
      </c>
      <c r="Z60" s="56">
        <f>'[24]28th'!T3</f>
        <v>34.5</v>
      </c>
      <c r="AA60" s="17">
        <f>'[24]28th'!U3</f>
        <v>23</v>
      </c>
      <c r="AB60" s="129">
        <f>'[24]28th'!V3</f>
        <v>11.5</v>
      </c>
      <c r="AC60" s="119">
        <f>'[24]28th'!W3</f>
        <v>7.333333333333333</v>
      </c>
      <c r="AD60" s="37">
        <f>'[24]28th'!X3</f>
        <v>7.333333333333333</v>
      </c>
      <c r="AE60" s="36">
        <f>'[24]28th'!Y3</f>
        <v>4.4000000000000004</v>
      </c>
      <c r="AF60" s="124">
        <f>'[24]28th'!Z3</f>
        <v>5.5</v>
      </c>
      <c r="AG60" s="126" t="str">
        <f>IF(Z60="","",IF(Z60&gt;=23,"J",IF(Z60&lt;23,"L")))</f>
        <v>J</v>
      </c>
      <c r="AH60" s="69" t="str">
        <f>IF(Z60="","",IF(Z60&gt;=Y60-8,"J",IF(Z60&lt;Y60-8,"L")))</f>
        <v>J</v>
      </c>
      <c r="AI60" s="15" t="str">
        <f>'[24]28th'!$AA$3</f>
        <v>G</v>
      </c>
    </row>
    <row r="61" spans="1:35" ht="12" customHeight="1" x14ac:dyDescent="0.2">
      <c r="A61" s="444" t="s">
        <v>52</v>
      </c>
      <c r="B61" s="445"/>
      <c r="C61" s="220">
        <f>'[25]28th'!$E$17+'[25]28th'!$F$17+'[25]28th'!$G$17</f>
        <v>1</v>
      </c>
      <c r="D61" s="228">
        <f>'[25]28th'!$H$17+'[25]28th'!$I$17+'[25]28th'!$J$17</f>
        <v>1</v>
      </c>
      <c r="E61" s="62">
        <f>'[25]28th'!B3</f>
        <v>4</v>
      </c>
      <c r="F61" s="63">
        <f>'[25]28th'!C3</f>
        <v>4</v>
      </c>
      <c r="G61" s="64">
        <f>'[25]28th'!D3</f>
        <v>4</v>
      </c>
      <c r="H61" s="157">
        <f>'[25]28th'!E3</f>
        <v>4</v>
      </c>
      <c r="I61" s="55">
        <f>'[25]28th'!F3</f>
        <v>46</v>
      </c>
      <c r="J61" s="56">
        <f>'[25]28th'!G3</f>
        <v>46</v>
      </c>
      <c r="K61" s="57">
        <f>'[25]28th'!H3</f>
        <v>46</v>
      </c>
      <c r="L61" s="161">
        <f>'[25]28th'!I3</f>
        <v>46</v>
      </c>
      <c r="M61" s="150">
        <f>'[25]28th'!J3</f>
        <v>8.25</v>
      </c>
      <c r="N61" s="37">
        <f>'[25]28th'!K3</f>
        <v>8.25</v>
      </c>
      <c r="O61" s="36">
        <f>'[25]28th'!L3</f>
        <v>4.125</v>
      </c>
      <c r="P61" s="151">
        <f>'[25]28th'!M3</f>
        <v>4.125</v>
      </c>
      <c r="Q61" s="249" t="str">
        <f>IF(D61="","",IF(D61&gt;=C61,"J",IF(D61&lt;C61,"L")))</f>
        <v>J</v>
      </c>
      <c r="R61" s="90" t="str">
        <f>IF(J61="","",IF(J61&gt;=23,"J",IF(J61&lt;23,"L")))</f>
        <v>J</v>
      </c>
      <c r="S61" s="69" t="str">
        <f>IF(J61="","",IF(J61&gt;=I61-8,"J",IF(J61&lt;I61-8,"L")))</f>
        <v>J</v>
      </c>
      <c r="T61" s="15" t="str">
        <f>'[25]28th'!N3</f>
        <v>G</v>
      </c>
      <c r="U61" s="62">
        <f>'[25]28th'!O3</f>
        <v>4</v>
      </c>
      <c r="V61" s="63">
        <f>'[25]28th'!P3</f>
        <v>4</v>
      </c>
      <c r="W61" s="64">
        <f>'[25]28th'!Q3</f>
        <v>3</v>
      </c>
      <c r="X61" s="157">
        <f>'[25]28th'!R3</f>
        <v>3</v>
      </c>
      <c r="Y61" s="55">
        <f>'[25]28th'!S3</f>
        <v>46</v>
      </c>
      <c r="Z61" s="56">
        <f>'[25]28th'!T3</f>
        <v>46</v>
      </c>
      <c r="AA61" s="17">
        <f>'[25]28th'!U3</f>
        <v>34.5</v>
      </c>
      <c r="AB61" s="144">
        <f>'[25]28th'!V3</f>
        <v>34.5</v>
      </c>
      <c r="AC61" s="150">
        <f>'[25]28th'!W3</f>
        <v>8.25</v>
      </c>
      <c r="AD61" s="37">
        <f>'[25]28th'!X3</f>
        <v>8.25</v>
      </c>
      <c r="AE61" s="36">
        <f>'[25]28th'!Y3</f>
        <v>4.7142857142857144</v>
      </c>
      <c r="AF61" s="151">
        <f>'[25]28th'!Z3</f>
        <v>4.7142857142857144</v>
      </c>
      <c r="AG61" s="165" t="str">
        <f>IF(Z61="","",IF(Z61&gt;=23,"J",IF(Z61&lt;23,"L")))</f>
        <v>J</v>
      </c>
      <c r="AH61" s="69" t="str">
        <f>IF(Z61="","",IF(Z61&gt;=Y61-8,"J",IF(Z61&lt;Y61-8,"L")))</f>
        <v>J</v>
      </c>
      <c r="AI61" s="15" t="str">
        <f>'[25]28th'!$AA$3</f>
        <v>G</v>
      </c>
    </row>
    <row r="62" spans="1:35" ht="12" customHeight="1" x14ac:dyDescent="0.2">
      <c r="A62" s="450" t="s">
        <v>19</v>
      </c>
      <c r="B62" s="451"/>
      <c r="C62" s="220">
        <f>'[26]28th'!$E$17+'[26]28th'!$F$17+'[26]28th'!$G$17</f>
        <v>1</v>
      </c>
      <c r="D62" s="228">
        <f>'[26]28th'!$H$17+'[26]28th'!$I$17+'[26]28th'!$J$17</f>
        <v>1</v>
      </c>
      <c r="E62" s="62">
        <f>'[26]28th'!B3</f>
        <v>4</v>
      </c>
      <c r="F62" s="63">
        <f>'[26]28th'!C3</f>
        <v>1</v>
      </c>
      <c r="G62" s="64">
        <f>'[26]28th'!D3</f>
        <v>3</v>
      </c>
      <c r="H62" s="133">
        <f>'[26]28th'!E3</f>
        <v>2</v>
      </c>
      <c r="I62" s="81">
        <f>'[26]28th'!F3</f>
        <v>46</v>
      </c>
      <c r="J62" s="56">
        <f>'[26]28th'!G3</f>
        <v>11.5</v>
      </c>
      <c r="K62" s="57">
        <f>'[26]28th'!H3</f>
        <v>34.5</v>
      </c>
      <c r="L62" s="121">
        <f>'[26]28th'!I3</f>
        <v>23</v>
      </c>
      <c r="M62" s="119">
        <f>'[26]28th'!J3</f>
        <v>7</v>
      </c>
      <c r="N62" s="37">
        <f>'[26]28th'!K3</f>
        <v>28</v>
      </c>
      <c r="O62" s="36">
        <f>'[26]28th'!L3</f>
        <v>4</v>
      </c>
      <c r="P62" s="124">
        <f>'[26]28th'!M3</f>
        <v>9.3333333333333339</v>
      </c>
      <c r="Q62" s="126" t="str">
        <f t="shared" si="8"/>
        <v>J</v>
      </c>
      <c r="R62" s="90" t="str">
        <f t="shared" si="9"/>
        <v>L</v>
      </c>
      <c r="S62" s="69" t="str">
        <f>IF(J62="","",IF(J62&gt;=I62-8,"J",IF(J62&lt;I62-8,"L")))</f>
        <v>L</v>
      </c>
      <c r="T62" s="15" t="str">
        <f>'[26]28th'!N3</f>
        <v>G</v>
      </c>
      <c r="U62" s="62">
        <f>'[26]28th'!O3</f>
        <v>4</v>
      </c>
      <c r="V62" s="63">
        <f>'[26]28th'!P3</f>
        <v>2</v>
      </c>
      <c r="W62" s="64">
        <f>'[26]28th'!Q3</f>
        <v>1</v>
      </c>
      <c r="X62" s="133">
        <f>'[26]28th'!R3</f>
        <v>1</v>
      </c>
      <c r="Y62" s="81">
        <f>'[26]28th'!S3</f>
        <v>46</v>
      </c>
      <c r="Z62" s="56">
        <f>'[26]28th'!T3</f>
        <v>23</v>
      </c>
      <c r="AA62" s="17">
        <f>'[26]28th'!U3</f>
        <v>11.5</v>
      </c>
      <c r="AB62" s="129">
        <f>'[26]28th'!V3</f>
        <v>11.5</v>
      </c>
      <c r="AC62" s="119">
        <f>'[26]28th'!W3</f>
        <v>7</v>
      </c>
      <c r="AD62" s="37">
        <f>'[26]28th'!X3</f>
        <v>14</v>
      </c>
      <c r="AE62" s="36">
        <f>'[26]28th'!Y3</f>
        <v>5.6</v>
      </c>
      <c r="AF62" s="124">
        <f>'[26]28th'!Z3</f>
        <v>9.3333333333333339</v>
      </c>
      <c r="AG62" s="126" t="str">
        <f>IF(Z62="","",IF(Z62&gt;=23,"J",IF(Z62&lt;23,"L")))</f>
        <v>J</v>
      </c>
      <c r="AH62" s="69" t="str">
        <f>IF(Z62="","",IF(Z62&gt;=Y62-8,"J",IF(Z62&lt;Y62-8,"L")))</f>
        <v>L</v>
      </c>
      <c r="AI62" s="15" t="str">
        <f>'[26]28th'!$AA$3</f>
        <v>G</v>
      </c>
    </row>
    <row r="63" spans="1:35" ht="12" customHeight="1" x14ac:dyDescent="0.2">
      <c r="A63" s="450" t="s">
        <v>22</v>
      </c>
      <c r="B63" s="451"/>
      <c r="C63" s="220">
        <f>'[27]28th'!$E$17+'[27]28th'!$F$17+'[27]28th'!$G$17</f>
        <v>1</v>
      </c>
      <c r="D63" s="228">
        <f>'[27]28th'!$H$17+'[27]28th'!$I$17+'[27]28th'!$J$17</f>
        <v>1</v>
      </c>
      <c r="E63" s="62">
        <f>'[27]28th'!B3</f>
        <v>3</v>
      </c>
      <c r="F63" s="63">
        <f>'[27]28th'!C3</f>
        <v>2</v>
      </c>
      <c r="G63" s="64">
        <f>'[27]28th'!D3</f>
        <v>1</v>
      </c>
      <c r="H63" s="133">
        <f>'[27]28th'!E3</f>
        <v>1</v>
      </c>
      <c r="I63" s="81">
        <f>'[27]28th'!F3</f>
        <v>34.5</v>
      </c>
      <c r="J63" s="56">
        <f>'[27]28th'!G3</f>
        <v>23</v>
      </c>
      <c r="K63" s="57">
        <f>'[27]28th'!H3</f>
        <v>11.5</v>
      </c>
      <c r="L63" s="121">
        <f>'[27]28th'!I3</f>
        <v>11.5</v>
      </c>
      <c r="M63" s="119">
        <f>'[27]28th'!J3</f>
        <v>5.333333333333333</v>
      </c>
      <c r="N63" s="37">
        <f>'[27]28th'!K3</f>
        <v>8</v>
      </c>
      <c r="O63" s="36">
        <f>'[27]28th'!L3</f>
        <v>4</v>
      </c>
      <c r="P63" s="124">
        <f>'[27]28th'!M3</f>
        <v>5.333333333333333</v>
      </c>
      <c r="Q63" s="126" t="str">
        <f t="shared" si="8"/>
        <v>J</v>
      </c>
      <c r="R63" s="90" t="str">
        <f t="shared" si="9"/>
        <v>J</v>
      </c>
      <c r="S63" s="69" t="str">
        <f>IF(J63="","",IF(J63&gt;=I63-8,"J",IF(J63&lt;I63-8,"L")))</f>
        <v>L</v>
      </c>
      <c r="T63" s="15" t="str">
        <f>'[27]28th'!N3</f>
        <v>G</v>
      </c>
      <c r="U63" s="62">
        <f>'[27]28th'!O3</f>
        <v>2</v>
      </c>
      <c r="V63" s="63">
        <f>'[27]28th'!P3</f>
        <v>2</v>
      </c>
      <c r="W63" s="64">
        <f>'[27]28th'!Q3</f>
        <v>1</v>
      </c>
      <c r="X63" s="133">
        <f>'[27]28th'!R3</f>
        <v>1</v>
      </c>
      <c r="Y63" s="81">
        <f>'[27]28th'!S3</f>
        <v>23</v>
      </c>
      <c r="Z63" s="56">
        <f>'[27]28th'!T3</f>
        <v>23</v>
      </c>
      <c r="AA63" s="17">
        <f>'[27]28th'!U3</f>
        <v>11.5</v>
      </c>
      <c r="AB63" s="129">
        <f>'[27]28th'!V3</f>
        <v>11.5</v>
      </c>
      <c r="AC63" s="119">
        <f>'[27]28th'!W3</f>
        <v>8</v>
      </c>
      <c r="AD63" s="37">
        <f>'[27]28th'!X3</f>
        <v>8</v>
      </c>
      <c r="AE63" s="36">
        <f>'[27]28th'!Y3</f>
        <v>5.333333333333333</v>
      </c>
      <c r="AF63" s="124">
        <f>'[27]28th'!Z3</f>
        <v>5.333333333333333</v>
      </c>
      <c r="AG63" s="126" t="str">
        <f>IF(Z63="","",IF(Z63&gt;=23,"J",IF(Z63&lt;23,"L")))</f>
        <v>J</v>
      </c>
      <c r="AH63" s="69" t="str">
        <f>IF(Z63="","",IF(Z63&gt;=Y63-8,"J",IF(Z63&lt;Y63-8,"L")))</f>
        <v>J</v>
      </c>
      <c r="AI63" s="15" t="str">
        <f>'[27]28th'!$AA$3</f>
        <v>G</v>
      </c>
    </row>
    <row r="64" spans="1:35" ht="12" customHeight="1" x14ac:dyDescent="0.2">
      <c r="A64" s="450" t="s">
        <v>18</v>
      </c>
      <c r="B64" s="451"/>
      <c r="C64" s="220">
        <f>'[28]28th'!$E$17+'[28]28th'!$F$17+'[28]28th'!$G$17</f>
        <v>1</v>
      </c>
      <c r="D64" s="228">
        <f>'[28]28th'!$H$17+'[28]28th'!$I$17+'[28]28th'!$J$17</f>
        <v>1</v>
      </c>
      <c r="E64" s="62">
        <f>'[28]28th'!B3</f>
        <v>3</v>
      </c>
      <c r="F64" s="63">
        <f>'[28]28th'!C3</f>
        <v>4</v>
      </c>
      <c r="G64" s="64">
        <f>'[28]28th'!D3</f>
        <v>2</v>
      </c>
      <c r="H64" s="133">
        <f>'[28]28th'!E3</f>
        <v>4</v>
      </c>
      <c r="I64" s="81">
        <f>'[28]28th'!F3</f>
        <v>34.5</v>
      </c>
      <c r="J64" s="56">
        <f>'[28]28th'!G3</f>
        <v>46</v>
      </c>
      <c r="K64" s="57">
        <f>'[28]28th'!H3</f>
        <v>23</v>
      </c>
      <c r="L64" s="121">
        <f>'[28]28th'!I3</f>
        <v>46</v>
      </c>
      <c r="M64" s="119">
        <f>'[28]28th'!J3</f>
        <v>7.333333333333333</v>
      </c>
      <c r="N64" s="37">
        <f>'[28]28th'!K3</f>
        <v>5.5</v>
      </c>
      <c r="O64" s="36">
        <f>'[28]28th'!L3</f>
        <v>4.4000000000000004</v>
      </c>
      <c r="P64" s="124">
        <f>'[28]28th'!M3</f>
        <v>2.75</v>
      </c>
      <c r="Q64" s="126" t="str">
        <f t="shared" si="8"/>
        <v>J</v>
      </c>
      <c r="R64" s="90" t="str">
        <f t="shared" si="9"/>
        <v>J</v>
      </c>
      <c r="S64" s="69" t="str">
        <f t="shared" si="10"/>
        <v>J</v>
      </c>
      <c r="T64" s="15" t="str">
        <f>'[28]28th'!N3</f>
        <v>A</v>
      </c>
      <c r="U64" s="62">
        <f>'[28]28th'!O3</f>
        <v>3</v>
      </c>
      <c r="V64" s="63">
        <f>'[28]28th'!P3</f>
        <v>4</v>
      </c>
      <c r="W64" s="64">
        <f>'[28]28th'!Q3</f>
        <v>1</v>
      </c>
      <c r="X64" s="133">
        <f>'[28]28th'!R3</f>
        <v>3</v>
      </c>
      <c r="Y64" s="81">
        <f>'[28]28th'!S3</f>
        <v>34.5</v>
      </c>
      <c r="Z64" s="56">
        <f>'[28]28th'!T3</f>
        <v>46</v>
      </c>
      <c r="AA64" s="17">
        <f>'[28]28th'!U3</f>
        <v>11.5</v>
      </c>
      <c r="AB64" s="129">
        <f>'[28]28th'!V3</f>
        <v>34.5</v>
      </c>
      <c r="AC64" s="119">
        <f>'[28]28th'!W3</f>
        <v>7.333333333333333</v>
      </c>
      <c r="AD64" s="37">
        <f>'[28]28th'!X3</f>
        <v>5.5</v>
      </c>
      <c r="AE64" s="36">
        <f>'[28]28th'!Y3</f>
        <v>5.5</v>
      </c>
      <c r="AF64" s="124">
        <f>'[28]28th'!Z3</f>
        <v>3.1428571428571428</v>
      </c>
      <c r="AG64" s="126" t="str">
        <f t="shared" si="11"/>
        <v>J</v>
      </c>
      <c r="AH64" s="69" t="str">
        <f t="shared" si="12"/>
        <v>J</v>
      </c>
      <c r="AI64" s="15" t="str">
        <f>'[28]28th'!$AA$3</f>
        <v>A</v>
      </c>
    </row>
    <row r="65" spans="1:35" ht="12" customHeight="1" x14ac:dyDescent="0.2">
      <c r="A65" s="450" t="s">
        <v>20</v>
      </c>
      <c r="B65" s="451"/>
      <c r="C65" s="220">
        <f>'[29]28th'!$E$17+'[29]28th'!$F$17+'[29]28th'!$G$17</f>
        <v>1</v>
      </c>
      <c r="D65" s="228">
        <f>'[29]28th'!$H$17+'[29]28th'!$I$17+'[29]28th'!$J$17</f>
        <v>0</v>
      </c>
      <c r="E65" s="62">
        <f>'[29]28th'!B3</f>
        <v>4</v>
      </c>
      <c r="F65" s="63">
        <f>'[29]28th'!C3</f>
        <v>3.65</v>
      </c>
      <c r="G65" s="64">
        <f>'[29]28th'!D3</f>
        <v>3</v>
      </c>
      <c r="H65" s="133">
        <f>'[29]28th'!E3</f>
        <v>4</v>
      </c>
      <c r="I65" s="81">
        <f>'[29]28th'!F3</f>
        <v>46</v>
      </c>
      <c r="J65" s="56">
        <f>'[29]28th'!G3</f>
        <v>42</v>
      </c>
      <c r="K65" s="57">
        <f>'[29]28th'!H3</f>
        <v>34.5</v>
      </c>
      <c r="L65" s="121">
        <f>'[29]28th'!I3</f>
        <v>46</v>
      </c>
      <c r="M65" s="119">
        <f>'[29]28th'!J3</f>
        <v>7.25</v>
      </c>
      <c r="N65" s="37">
        <f>'[29]28th'!K3</f>
        <v>7.9452054794520546</v>
      </c>
      <c r="O65" s="36">
        <f>'[29]28th'!L3</f>
        <v>4.1428571428571432</v>
      </c>
      <c r="P65" s="124">
        <f>'[29]28th'!M3</f>
        <v>3.7908496732026142</v>
      </c>
      <c r="Q65" s="126" t="str">
        <f t="shared" si="8"/>
        <v>L</v>
      </c>
      <c r="R65" s="90" t="str">
        <f t="shared" si="9"/>
        <v>J</v>
      </c>
      <c r="S65" s="69" t="str">
        <f t="shared" si="10"/>
        <v>J</v>
      </c>
      <c r="T65" s="15" t="str">
        <f>'[29]28th'!N3</f>
        <v>A</v>
      </c>
      <c r="U65" s="62">
        <f>'[29]28th'!O3</f>
        <v>3</v>
      </c>
      <c r="V65" s="63">
        <f>'[29]28th'!P3</f>
        <v>4</v>
      </c>
      <c r="W65" s="64">
        <f>'[29]28th'!Q3</f>
        <v>2</v>
      </c>
      <c r="X65" s="133">
        <f>'[29]28th'!R3</f>
        <v>3</v>
      </c>
      <c r="Y65" s="81">
        <f>'[29]28th'!S3</f>
        <v>34.5</v>
      </c>
      <c r="Z65" s="56">
        <f>'[29]28th'!T3</f>
        <v>46</v>
      </c>
      <c r="AA65" s="17">
        <f>'[29]28th'!U3</f>
        <v>23</v>
      </c>
      <c r="AB65" s="129">
        <f>'[29]28th'!V3</f>
        <v>34.5</v>
      </c>
      <c r="AC65" s="119">
        <f>'[29]28th'!W3</f>
        <v>9.6666666666666661</v>
      </c>
      <c r="AD65" s="37">
        <f>'[29]28th'!X3</f>
        <v>7.25</v>
      </c>
      <c r="AE65" s="36">
        <f>'[29]28th'!Y3</f>
        <v>5.8</v>
      </c>
      <c r="AF65" s="124">
        <f>'[29]28th'!Z3</f>
        <v>4.1428571428571432</v>
      </c>
      <c r="AG65" s="126" t="str">
        <f t="shared" si="11"/>
        <v>J</v>
      </c>
      <c r="AH65" s="69" t="str">
        <f t="shared" si="12"/>
        <v>J</v>
      </c>
      <c r="AI65" s="15" t="str">
        <f>'[29]28th'!$AA$3</f>
        <v>G</v>
      </c>
    </row>
    <row r="66" spans="1:35" ht="12" customHeight="1" x14ac:dyDescent="0.2">
      <c r="A66" s="446" t="s">
        <v>68</v>
      </c>
      <c r="B66" s="447"/>
      <c r="C66" s="221">
        <f>'[30]28th'!$E$17+'[30]28th'!$F$17</f>
        <v>1</v>
      </c>
      <c r="D66" s="229">
        <f>'[30]28th'!$H$17+'[30]28th'!$I$17</f>
        <v>1</v>
      </c>
      <c r="E66" s="191">
        <f>'[30]28th'!B3</f>
        <v>11</v>
      </c>
      <c r="F66" s="192">
        <f>'[30]28th'!C3</f>
        <v>11</v>
      </c>
      <c r="G66" s="193">
        <f>'[30]28th'!D3</f>
        <v>1</v>
      </c>
      <c r="H66" s="194">
        <f>'[30]28th'!E3</f>
        <v>1</v>
      </c>
      <c r="I66" s="195">
        <f>'[30]28th'!F3</f>
        <v>126.5</v>
      </c>
      <c r="J66" s="196">
        <f>'[30]28th'!G3</f>
        <v>126.5</v>
      </c>
      <c r="K66" s="197">
        <f>'[30]28th'!H3</f>
        <v>11.5</v>
      </c>
      <c r="L66" s="198">
        <f>'[30]28th'!I3</f>
        <v>11.5</v>
      </c>
      <c r="M66" s="199" t="str">
        <f>'[30]28th'!J3</f>
        <v>N/A</v>
      </c>
      <c r="N66" s="200" t="str">
        <f>'[30]28th'!K3</f>
        <v>N/A</v>
      </c>
      <c r="O66" s="200" t="str">
        <f>'[30]28th'!L3</f>
        <v>N/A</v>
      </c>
      <c r="P66" s="201" t="str">
        <f>'[30]28th'!M3</f>
        <v>N/A</v>
      </c>
      <c r="Q66" s="126" t="str">
        <f t="shared" si="8"/>
        <v>J</v>
      </c>
      <c r="R66" s="90" t="str">
        <f t="shared" si="9"/>
        <v>J</v>
      </c>
      <c r="S66" s="206" t="str">
        <f>IF(J66="","",IF(J66&gt;=I66-8,"J",IF(J66&lt;I66-8,"L")))</f>
        <v>J</v>
      </c>
      <c r="T66" s="202" t="str">
        <f>'[30]28th'!N3</f>
        <v>G</v>
      </c>
      <c r="U66" s="191">
        <f>'[30]28th'!O3</f>
        <v>11</v>
      </c>
      <c r="V66" s="192">
        <f>'[30]28th'!P3</f>
        <v>11</v>
      </c>
      <c r="W66" s="193">
        <f>'[30]28th'!Q3</f>
        <v>1</v>
      </c>
      <c r="X66" s="194">
        <f>'[30]28th'!R3</f>
        <v>1</v>
      </c>
      <c r="Y66" s="195">
        <f>'[30]28th'!S3</f>
        <v>126.5</v>
      </c>
      <c r="Z66" s="196">
        <f>'[30]28th'!T3</f>
        <v>126.5</v>
      </c>
      <c r="AA66" s="203">
        <f>'[30]28th'!U3</f>
        <v>11.5</v>
      </c>
      <c r="AB66" s="204">
        <f>'[30]28th'!V3</f>
        <v>11.5</v>
      </c>
      <c r="AC66" s="199" t="str">
        <f>'[30]28th'!W3</f>
        <v>N/A</v>
      </c>
      <c r="AD66" s="200" t="str">
        <f>'[30]28th'!X3</f>
        <v>N/A</v>
      </c>
      <c r="AE66" s="200" t="str">
        <f>'[30]28th'!Y3</f>
        <v>N/A</v>
      </c>
      <c r="AF66" s="201" t="str">
        <f>'[30]28th'!Z3</f>
        <v>N/A</v>
      </c>
      <c r="AG66" s="205" t="str">
        <f>IF(Z66="","",IF(Z66&gt;=23,"J",IF(Z66&lt;23,"L")))</f>
        <v>J</v>
      </c>
      <c r="AH66" s="206" t="str">
        <f>IF(Z66="","",IF(Z66&gt;=Y66-8,"J",IF(Z66&lt;Y66-8,"L")))</f>
        <v>J</v>
      </c>
      <c r="AI66" s="202" t="str">
        <f>'[30]28th'!$AA$3</f>
        <v>G</v>
      </c>
    </row>
    <row r="67" spans="1:35" ht="12" customHeight="1" thickBot="1" x14ac:dyDescent="0.25">
      <c r="A67" s="448" t="s">
        <v>97</v>
      </c>
      <c r="B67" s="449"/>
      <c r="C67" s="222"/>
      <c r="D67" s="230"/>
      <c r="E67" s="65">
        <f>'[28]28th'!B37</f>
        <v>1</v>
      </c>
      <c r="F67" s="66">
        <f>'[28]28th'!C37</f>
        <v>1</v>
      </c>
      <c r="G67" s="67">
        <f>'[28]28th'!D37</f>
        <v>1</v>
      </c>
      <c r="H67" s="134">
        <f>'[28]28th'!E37</f>
        <v>1</v>
      </c>
      <c r="I67" s="83">
        <f>'[28]28th'!F37</f>
        <v>11.5</v>
      </c>
      <c r="J67" s="58">
        <f>'[28]28th'!G37</f>
        <v>11.5</v>
      </c>
      <c r="K67" s="59">
        <f>'[28]28th'!H37</f>
        <v>11.5</v>
      </c>
      <c r="L67" s="122">
        <f>'[28]28th'!I37</f>
        <v>11.5</v>
      </c>
      <c r="M67" s="136" t="str">
        <f>'[28]28th'!J37</f>
        <v>N/A</v>
      </c>
      <c r="N67" s="23" t="str">
        <f>'[28]28th'!K37</f>
        <v>N/A</v>
      </c>
      <c r="O67" s="23" t="str">
        <f>'[28]28th'!L37</f>
        <v>N/A</v>
      </c>
      <c r="P67" s="138" t="str">
        <f>'[28]28th'!M37</f>
        <v>N/A</v>
      </c>
      <c r="Q67" s="207" t="s">
        <v>120</v>
      </c>
      <c r="R67" s="23" t="s">
        <v>120</v>
      </c>
      <c r="S67" s="138" t="s">
        <v>120</v>
      </c>
      <c r="T67" s="21" t="str">
        <f>'[28]28th'!N37</f>
        <v>G</v>
      </c>
      <c r="U67" s="65">
        <f>'[28]28th'!O37</f>
        <v>1</v>
      </c>
      <c r="V67" s="66">
        <f>'[28]28th'!P37</f>
        <v>1</v>
      </c>
      <c r="W67" s="67">
        <f>'[28]28th'!Q37</f>
        <v>1</v>
      </c>
      <c r="X67" s="134">
        <f>'[28]28th'!R37</f>
        <v>1</v>
      </c>
      <c r="Y67" s="83">
        <f>'[28]28th'!S37</f>
        <v>11.5</v>
      </c>
      <c r="Z67" s="58">
        <f>'[28]28th'!T37</f>
        <v>11.5</v>
      </c>
      <c r="AA67" s="20">
        <f>'[28]28th'!U37</f>
        <v>11.5</v>
      </c>
      <c r="AB67" s="130">
        <f>'[28]28th'!V37</f>
        <v>11.5</v>
      </c>
      <c r="AC67" s="136" t="str">
        <f>'[28]28th'!W37</f>
        <v>N/A</v>
      </c>
      <c r="AD67" s="23" t="str">
        <f>'[28]28th'!X37</f>
        <v>N/A</v>
      </c>
      <c r="AE67" s="23" t="str">
        <f>'[28]28th'!Y37</f>
        <v>N/A</v>
      </c>
      <c r="AF67" s="138" t="str">
        <f>'[28]28th'!Z37</f>
        <v>N/A</v>
      </c>
      <c r="AG67" s="207" t="s">
        <v>120</v>
      </c>
      <c r="AH67" s="138" t="s">
        <v>120</v>
      </c>
      <c r="AI67" s="21" t="str">
        <f>'[28]28th'!$AA$37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'[31]28th'!$E$17+'[31]28th'!$F$17</f>
        <v>1</v>
      </c>
      <c r="D72" s="227">
        <f>'[31]28th'!$H$17+'[31]28th'!$I$17</f>
        <v>1</v>
      </c>
      <c r="E72" s="87">
        <f>'[31]28th'!A3</f>
        <v>4</v>
      </c>
      <c r="F72" s="88">
        <f>'[31]28th'!B3</f>
        <v>4</v>
      </c>
      <c r="G72" s="89">
        <f>'[31]28th'!C3</f>
        <v>1</v>
      </c>
      <c r="H72" s="156">
        <f>'[31]28th'!D3</f>
        <v>0</v>
      </c>
      <c r="I72" s="52">
        <f>'[31]28th'!E3</f>
        <v>46</v>
      </c>
      <c r="J72" s="53">
        <f>'[31]28th'!F3</f>
        <v>46</v>
      </c>
      <c r="K72" s="54">
        <f>'[31]28th'!G3</f>
        <v>11.5</v>
      </c>
      <c r="L72" s="160">
        <f>'[31]28th'!H3</f>
        <v>0</v>
      </c>
      <c r="M72" s="146">
        <f>'[31]28th'!I3</f>
        <v>5</v>
      </c>
      <c r="N72" s="39">
        <f>'[31]28th'!$J$3</f>
        <v>5</v>
      </c>
      <c r="O72" s="38">
        <f>'[31]28th'!L3</f>
        <v>4</v>
      </c>
      <c r="P72" s="147">
        <f>'[31]28th'!M3</f>
        <v>5</v>
      </c>
      <c r="Q72" s="205" t="str">
        <f>IF(D72="","",IF(D72&gt;=C72,"J",IF(D72&lt;C72,"L")))</f>
        <v>J</v>
      </c>
      <c r="R72" s="90" t="str">
        <f>IF(J72="","",IF(J72&gt;=23,"J",IF(J72&lt;23,"L")))</f>
        <v>J</v>
      </c>
      <c r="S72" s="90" t="str">
        <f>IF(J72="","",IF(J72&gt;=I72-8,"J",IF(J72&lt;I72-8,"L")))</f>
        <v>J</v>
      </c>
      <c r="T72" s="68" t="str">
        <f>'[31]28th'!N3</f>
        <v>G</v>
      </c>
      <c r="U72" s="87">
        <f>'[31]28th'!O3</f>
        <v>3</v>
      </c>
      <c r="V72" s="88">
        <f>'[31]28th'!P3</f>
        <v>3</v>
      </c>
      <c r="W72" s="89">
        <f>'[31]28th'!Q3</f>
        <v>1</v>
      </c>
      <c r="X72" s="156">
        <f>'[31]28th'!R3</f>
        <v>0</v>
      </c>
      <c r="Y72" s="52">
        <f>'[31]28th'!S3</f>
        <v>34.5</v>
      </c>
      <c r="Z72" s="53">
        <f>'[31]28th'!T3</f>
        <v>34.5</v>
      </c>
      <c r="AA72" s="60">
        <f>'[31]28th'!U3</f>
        <v>11.5</v>
      </c>
      <c r="AB72" s="143">
        <f>'[31]28th'!V3</f>
        <v>0</v>
      </c>
      <c r="AC72" s="146">
        <f>'[31]28th'!W3</f>
        <v>6.666666666666667</v>
      </c>
      <c r="AD72" s="39">
        <f>'[31]28th'!X3</f>
        <v>6.666666666666667</v>
      </c>
      <c r="AE72" s="38">
        <f>'[31]28th'!Z3</f>
        <v>7.666666666666667</v>
      </c>
      <c r="AF72" s="147">
        <f>'[31]28th'!AA3</f>
        <v>6.666666666666667</v>
      </c>
      <c r="AG72" s="164" t="str">
        <f>IF(Z72="","",IF(Z72&gt;=23,"J",IF(Z72&lt;23,"L")))</f>
        <v>J</v>
      </c>
      <c r="AH72" s="90" t="str">
        <f>IF(Z72="","",IF(Z72&gt;=Y72-8,"J",IF(Z72&lt;Y72-8,"L")))</f>
        <v>J</v>
      </c>
      <c r="AI72" s="68" t="str">
        <f>'[31]28th'!$AB$3</f>
        <v>G</v>
      </c>
    </row>
    <row r="73" spans="1:35" ht="12" customHeight="1" x14ac:dyDescent="0.2">
      <c r="A73" s="444" t="s">
        <v>25</v>
      </c>
      <c r="B73" s="445"/>
      <c r="C73" s="220">
        <f>'[32]28th'!$E$17+'[32]28th'!$F$17</f>
        <v>0</v>
      </c>
      <c r="D73" s="228">
        <f>'[32]28th'!$H$17+'[32]28th'!$I$17</f>
        <v>0</v>
      </c>
      <c r="E73" s="62">
        <f>'[32]28th'!A3</f>
        <v>1.65</v>
      </c>
      <c r="F73" s="63">
        <f>'[32]28th'!B3</f>
        <v>1.65</v>
      </c>
      <c r="G73" s="64">
        <f>'[32]28th'!C3</f>
        <v>0</v>
      </c>
      <c r="H73" s="157">
        <f>'[32]28th'!D3</f>
        <v>0</v>
      </c>
      <c r="I73" s="55">
        <f>'[32]28th'!E3</f>
        <v>19</v>
      </c>
      <c r="J73" s="56">
        <f>'[32]28th'!F3</f>
        <v>19</v>
      </c>
      <c r="K73" s="57">
        <f>'[32]28th'!G3</f>
        <v>0</v>
      </c>
      <c r="L73" s="161">
        <f>'[32]28th'!H3</f>
        <v>0</v>
      </c>
      <c r="M73" s="148" t="str">
        <f>'[32]28th'!I3</f>
        <v>N/A</v>
      </c>
      <c r="N73" s="40" t="str">
        <f>'[32]28th'!J3</f>
        <v>N/A</v>
      </c>
      <c r="O73" s="40" t="str">
        <f>'[32]28th'!K3</f>
        <v>N/A</v>
      </c>
      <c r="P73" s="149" t="str">
        <f>'[32]28th'!L3</f>
        <v>N/A</v>
      </c>
      <c r="Q73" s="205" t="str">
        <f>IF(D73="","",IF(D73&gt;=C73,"J",IF(D73&lt;C73,"L")))</f>
        <v>J</v>
      </c>
      <c r="R73" s="90" t="str">
        <f>IF(J73="","",IF(E73=0,"J",IF(J73&gt;=23,"J",IF(J73&lt;23,"L"))))</f>
        <v>L</v>
      </c>
      <c r="S73" s="69" t="str">
        <f>IF(J73="","",IF(J73&gt;=I73-8,"J",IF(J73&lt;I73-8,"L")))</f>
        <v>J</v>
      </c>
      <c r="T73" s="15" t="str">
        <f>'[32]28th'!M3</f>
        <v>G</v>
      </c>
      <c r="U73" s="62">
        <f>'[32]28th'!N3</f>
        <v>0</v>
      </c>
      <c r="V73" s="63">
        <f>'[32]28th'!O3</f>
        <v>0</v>
      </c>
      <c r="W73" s="64">
        <f>'[32]28th'!P3</f>
        <v>0</v>
      </c>
      <c r="X73" s="157">
        <f>'[32]28th'!Q3</f>
        <v>0</v>
      </c>
      <c r="Y73" s="55">
        <f>'[32]28th'!R3</f>
        <v>0</v>
      </c>
      <c r="Z73" s="56">
        <f>'[32]28th'!S3</f>
        <v>0</v>
      </c>
      <c r="AA73" s="17">
        <f>'[32]28th'!T3</f>
        <v>0</v>
      </c>
      <c r="AB73" s="144">
        <f>'[32]28th'!U3</f>
        <v>0</v>
      </c>
      <c r="AC73" s="148" t="str">
        <f>'[32]28th'!V3</f>
        <v>N/A</v>
      </c>
      <c r="AD73" s="40" t="str">
        <f>'[32]28th'!W3</f>
        <v>N/A</v>
      </c>
      <c r="AE73" s="40" t="str">
        <f>'[32]28th'!X3</f>
        <v>N/A</v>
      </c>
      <c r="AF73" s="149" t="str">
        <f>'[32]28th'!Y3</f>
        <v>N/A</v>
      </c>
      <c r="AG73" s="166" t="s">
        <v>120</v>
      </c>
      <c r="AH73" s="75" t="s">
        <v>120</v>
      </c>
      <c r="AI73" s="15" t="str">
        <f>'[32]28th'!$Z$3</f>
        <v>Closed</v>
      </c>
    </row>
    <row r="74" spans="1:35" ht="12" customHeight="1" x14ac:dyDescent="0.2">
      <c r="A74" s="444" t="s">
        <v>45</v>
      </c>
      <c r="B74" s="445"/>
      <c r="C74" s="220"/>
      <c r="D74" s="228"/>
      <c r="E74" s="62">
        <f>'[33]28th'!A3</f>
        <v>6</v>
      </c>
      <c r="F74" s="63">
        <f>'[33]28th'!B3</f>
        <v>4</v>
      </c>
      <c r="G74" s="64">
        <f>'[33]28th'!C3</f>
        <v>0</v>
      </c>
      <c r="H74" s="157">
        <f>'[33]28th'!D3</f>
        <v>1</v>
      </c>
      <c r="I74" s="55">
        <f>'[33]28th'!E3</f>
        <v>69</v>
      </c>
      <c r="J74" s="56">
        <f>'[33]28th'!F3</f>
        <v>46</v>
      </c>
      <c r="K74" s="57">
        <f>'[33]28th'!G3</f>
        <v>0</v>
      </c>
      <c r="L74" s="161">
        <f>'[33]28th'!H3</f>
        <v>11.5</v>
      </c>
      <c r="M74" s="148" t="str">
        <f>'[33]28th'!I3</f>
        <v>N/A</v>
      </c>
      <c r="N74" s="40" t="str">
        <f>'[33]28th'!J3</f>
        <v>N/A</v>
      </c>
      <c r="O74" s="40" t="str">
        <f>'[33]28th'!K3</f>
        <v>N/A</v>
      </c>
      <c r="P74" s="149" t="str">
        <f>'[33]28th'!L3</f>
        <v>N/A</v>
      </c>
      <c r="Q74" s="166" t="s">
        <v>120</v>
      </c>
      <c r="R74" s="90" t="str">
        <f>IF(J74="","",IF(J74&gt;=23,"J",IF(J74&lt;23,"L")))</f>
        <v>J</v>
      </c>
      <c r="S74" s="69" t="str">
        <f>IF(J74="","",IF(J74&gt;=I74-8,"J",IF(J74&lt;I74-8,"L")))</f>
        <v>L</v>
      </c>
      <c r="T74" s="15" t="str">
        <f>'[33]28th'!M3</f>
        <v>A</v>
      </c>
      <c r="U74" s="62">
        <f>'[33]28th'!N3</f>
        <v>5</v>
      </c>
      <c r="V74" s="63">
        <f>'[33]28th'!O3</f>
        <v>5</v>
      </c>
      <c r="W74" s="64">
        <f>'[33]28th'!P3</f>
        <v>0</v>
      </c>
      <c r="X74" s="157">
        <f>'[33]28th'!Q3</f>
        <v>1</v>
      </c>
      <c r="Y74" s="55">
        <f>'[33]28th'!R3</f>
        <v>57.5</v>
      </c>
      <c r="Z74" s="56">
        <f>'[33]28th'!S3</f>
        <v>57.5</v>
      </c>
      <c r="AA74" s="17">
        <f>'[33]28th'!T3</f>
        <v>0</v>
      </c>
      <c r="AB74" s="144">
        <f>'[33]28th'!U3</f>
        <v>11.5</v>
      </c>
      <c r="AC74" s="148" t="str">
        <f>'[33]28th'!V3</f>
        <v>N/A</v>
      </c>
      <c r="AD74" s="40" t="str">
        <f>'[33]28th'!W3</f>
        <v>N/A</v>
      </c>
      <c r="AE74" s="40" t="str">
        <f>'[33]28th'!X3</f>
        <v>N/A</v>
      </c>
      <c r="AF74" s="149" t="str">
        <f>'[33]28th'!Y3</f>
        <v>N/A</v>
      </c>
      <c r="AG74" s="165" t="str">
        <f>IF(Z74="","",IF(Z74&gt;=23,"J",IF(Z74&lt;23,"L")))</f>
        <v>J</v>
      </c>
      <c r="AH74" s="69" t="str">
        <f>IF(Z74="","",IF(Z74&gt;=Y74-8,"J",IF(Z74&lt;Y74-8,"L")))</f>
        <v>J</v>
      </c>
      <c r="AI74" s="15" t="str">
        <f>'[33]28th'!$Z$3</f>
        <v>G</v>
      </c>
    </row>
    <row r="75" spans="1:35" ht="12" customHeight="1" x14ac:dyDescent="0.2">
      <c r="A75" s="444" t="s">
        <v>26</v>
      </c>
      <c r="B75" s="445"/>
      <c r="C75" s="220"/>
      <c r="D75" s="228"/>
      <c r="E75" s="62">
        <f>'[34]28th'!A3</f>
        <v>6</v>
      </c>
      <c r="F75" s="63">
        <f>'[34]28th'!B3</f>
        <v>6</v>
      </c>
      <c r="G75" s="64">
        <f>'[34]28th'!C3</f>
        <v>1</v>
      </c>
      <c r="H75" s="157">
        <f>'[34]28th'!D3</f>
        <v>1</v>
      </c>
      <c r="I75" s="55">
        <f>'[34]28th'!E3</f>
        <v>69</v>
      </c>
      <c r="J75" s="56">
        <f>'[34]28th'!F3</f>
        <v>69</v>
      </c>
      <c r="K75" s="57">
        <f>'[34]28th'!G3</f>
        <v>11.5</v>
      </c>
      <c r="L75" s="161">
        <f>'[34]28th'!H3</f>
        <v>11.5</v>
      </c>
      <c r="M75" s="148" t="str">
        <f>'[34]28th'!I3</f>
        <v>N/A</v>
      </c>
      <c r="N75" s="40" t="str">
        <f>'[34]28th'!J3</f>
        <v>N/A</v>
      </c>
      <c r="O75" s="40" t="str">
        <f>'[34]28th'!K3</f>
        <v>N/A</v>
      </c>
      <c r="P75" s="149" t="str">
        <f>'[34]28th'!L3</f>
        <v>N/A</v>
      </c>
      <c r="Q75" s="166" t="s">
        <v>120</v>
      </c>
      <c r="R75" s="90" t="str">
        <f>IF(J75="","",IF(J75&gt;=23,"J",IF(J75&lt;23,"L")))</f>
        <v>J</v>
      </c>
      <c r="S75" s="69" t="str">
        <f>IF(J75="","",IF(J75&gt;=I75-8,"J",IF(J75&lt;I75-8,"L")))</f>
        <v>J</v>
      </c>
      <c r="T75" s="15" t="str">
        <f>'[34]28th'!M3</f>
        <v>G</v>
      </c>
      <c r="U75" s="62">
        <f>'[34]28th'!N3</f>
        <v>6</v>
      </c>
      <c r="V75" s="63">
        <f>'[34]28th'!O3</f>
        <v>3</v>
      </c>
      <c r="W75" s="64">
        <f>'[34]28th'!P3</f>
        <v>1</v>
      </c>
      <c r="X75" s="157">
        <f>'[34]28th'!Q3</f>
        <v>3</v>
      </c>
      <c r="Y75" s="55">
        <f>'[34]28th'!R3</f>
        <v>69</v>
      </c>
      <c r="Z75" s="56">
        <f>'[34]28th'!S3</f>
        <v>34.5</v>
      </c>
      <c r="AA75" s="17">
        <f>'[34]28th'!T3</f>
        <v>11.5</v>
      </c>
      <c r="AB75" s="144">
        <f>'[34]28th'!U3</f>
        <v>34.5</v>
      </c>
      <c r="AC75" s="148" t="str">
        <f>'[34]28th'!V3</f>
        <v>N/A</v>
      </c>
      <c r="AD75" s="40" t="str">
        <f>'[34]28th'!W3</f>
        <v>N/A</v>
      </c>
      <c r="AE75" s="40" t="str">
        <f>'[34]28th'!X3</f>
        <v>N/A</v>
      </c>
      <c r="AF75" s="149" t="str">
        <f>'[34]28th'!Y3</f>
        <v>N/A</v>
      </c>
      <c r="AG75" s="165" t="str">
        <f>IF(Z75="","",IF(Z75&gt;=23,"J",IF(Z75&lt;23,"L")))</f>
        <v>J</v>
      </c>
      <c r="AH75" s="69" t="str">
        <f>IF(Z75="","",IF(Z75&gt;=Y75-8,"J",IF(Z75&lt;Y75-8,"L")))</f>
        <v>L</v>
      </c>
      <c r="AI75" s="15" t="str">
        <f>'[34]28th'!$Z$3</f>
        <v>A</v>
      </c>
    </row>
    <row r="76" spans="1:35" ht="12" customHeight="1" x14ac:dyDescent="0.2">
      <c r="A76" s="444" t="s">
        <v>27</v>
      </c>
      <c r="B76" s="445"/>
      <c r="C76" s="220"/>
      <c r="D76" s="228"/>
      <c r="E76" s="62">
        <f>'[35]28th'!A3</f>
        <v>0</v>
      </c>
      <c r="F76" s="63">
        <f>'[35]28th'!B3</f>
        <v>0</v>
      </c>
      <c r="G76" s="64">
        <f>'[35]28th'!C3</f>
        <v>2</v>
      </c>
      <c r="H76" s="157">
        <f>'[35]28th'!D3</f>
        <v>1</v>
      </c>
      <c r="I76" s="55">
        <f>'[35]28th'!E3</f>
        <v>0</v>
      </c>
      <c r="J76" s="56">
        <f>'[35]28th'!F3</f>
        <v>0</v>
      </c>
      <c r="K76" s="57">
        <f>'[35]28th'!G3</f>
        <v>23</v>
      </c>
      <c r="L76" s="161">
        <f>'[35]28th'!H3</f>
        <v>11.5</v>
      </c>
      <c r="M76" s="148" t="str">
        <f>'[35]28th'!I3</f>
        <v>N/A</v>
      </c>
      <c r="N76" s="40" t="str">
        <f>'[35]28th'!J3</f>
        <v>N/A</v>
      </c>
      <c r="O76" s="40" t="str">
        <f>'[35]28th'!K3</f>
        <v>N/A</v>
      </c>
      <c r="P76" s="149" t="str">
        <f>'[35]28th'!L3</f>
        <v>N/A</v>
      </c>
      <c r="Q76" s="183" t="s">
        <v>120</v>
      </c>
      <c r="R76" s="183" t="s">
        <v>120</v>
      </c>
      <c r="S76" s="75" t="s">
        <v>120</v>
      </c>
      <c r="T76" s="15" t="str">
        <f>'[35]28th'!M3</f>
        <v>G</v>
      </c>
      <c r="U76" s="62">
        <f>'[35]28th'!N3</f>
        <v>0</v>
      </c>
      <c r="V76" s="63">
        <f>'[35]28th'!O3</f>
        <v>0</v>
      </c>
      <c r="W76" s="64">
        <f>'[35]28th'!P3</f>
        <v>2</v>
      </c>
      <c r="X76" s="157">
        <f>'[35]28th'!Q3</f>
        <v>1</v>
      </c>
      <c r="Y76" s="55">
        <f>'[35]28th'!R3</f>
        <v>0</v>
      </c>
      <c r="Z76" s="56">
        <f>'[35]28th'!S3</f>
        <v>0</v>
      </c>
      <c r="AA76" s="17">
        <f>'[35]28th'!T3</f>
        <v>23</v>
      </c>
      <c r="AB76" s="144">
        <f>'[35]28th'!U3</f>
        <v>11.5</v>
      </c>
      <c r="AC76" s="148" t="str">
        <f>'[35]28th'!V3</f>
        <v>N/A</v>
      </c>
      <c r="AD76" s="40" t="str">
        <f>'[35]28th'!W3</f>
        <v>N/A</v>
      </c>
      <c r="AE76" s="40" t="str">
        <f>'[35]28th'!X3</f>
        <v>N/A</v>
      </c>
      <c r="AF76" s="149" t="str">
        <f>'[35]28th'!Y3</f>
        <v>N/A</v>
      </c>
      <c r="AG76" s="183" t="s">
        <v>120</v>
      </c>
      <c r="AH76" s="75" t="s">
        <v>120</v>
      </c>
      <c r="AI76" s="15" t="str">
        <f>'[35]28th'!$Z$3</f>
        <v>G</v>
      </c>
    </row>
    <row r="77" spans="1:35" ht="12" customHeight="1" x14ac:dyDescent="0.2">
      <c r="A77" s="444" t="s">
        <v>53</v>
      </c>
      <c r="B77" s="445"/>
      <c r="C77" s="220"/>
      <c r="D77" s="228"/>
      <c r="E77" s="62">
        <f>'[36]28th'!B97</f>
        <v>9</v>
      </c>
      <c r="F77" s="63">
        <f>'[36]28th'!C97</f>
        <v>8.65</v>
      </c>
      <c r="G77" s="64">
        <f>'[36]28th'!D97</f>
        <v>2</v>
      </c>
      <c r="H77" s="157">
        <f>'[36]28th'!E97</f>
        <v>2</v>
      </c>
      <c r="I77" s="153">
        <f>'[36]28th'!F97</f>
        <v>99.5</v>
      </c>
      <c r="J77" s="19">
        <f>'[36]28th'!G97</f>
        <v>99.5</v>
      </c>
      <c r="K77" s="17">
        <f>'[36]28th'!H97</f>
        <v>23</v>
      </c>
      <c r="L77" s="145">
        <f>'[36]28th'!I97</f>
        <v>23</v>
      </c>
      <c r="M77" s="148" t="s">
        <v>120</v>
      </c>
      <c r="N77" s="40" t="s">
        <v>120</v>
      </c>
      <c r="O77" s="40" t="s">
        <v>120</v>
      </c>
      <c r="P77" s="149" t="s">
        <v>120</v>
      </c>
      <c r="Q77" s="183" t="s">
        <v>120</v>
      </c>
      <c r="R77" s="166" t="s">
        <v>120</v>
      </c>
      <c r="S77" s="75" t="s">
        <v>120</v>
      </c>
      <c r="T77" s="15" t="str">
        <f>'[36]28th'!J97</f>
        <v>G</v>
      </c>
      <c r="U77" s="62">
        <f>'[36]28th'!K97</f>
        <v>9</v>
      </c>
      <c r="V77" s="63">
        <f>'[36]28th'!L97</f>
        <v>10</v>
      </c>
      <c r="W77" s="64">
        <f>'[36]28th'!M97</f>
        <v>2</v>
      </c>
      <c r="X77" s="157">
        <f>'[36]28th'!N97</f>
        <v>2</v>
      </c>
      <c r="Y77" s="55">
        <f>'[36]28th'!O97</f>
        <v>103.5</v>
      </c>
      <c r="Z77" s="18">
        <f>'[36]28th'!P97</f>
        <v>115</v>
      </c>
      <c r="AA77" s="17">
        <f>'[36]28th'!Q97</f>
        <v>23</v>
      </c>
      <c r="AB77" s="145">
        <f>'[36]28th'!R97</f>
        <v>23</v>
      </c>
      <c r="AC77" s="148" t="s">
        <v>120</v>
      </c>
      <c r="AD77" s="40" t="s">
        <v>120</v>
      </c>
      <c r="AE77" s="40" t="s">
        <v>120</v>
      </c>
      <c r="AF77" s="149" t="s">
        <v>120</v>
      </c>
      <c r="AG77" s="166" t="s">
        <v>120</v>
      </c>
      <c r="AH77" s="75" t="s">
        <v>120</v>
      </c>
      <c r="AI77" s="15" t="str">
        <f>'[36]28th'!$S$97</f>
        <v>G</v>
      </c>
    </row>
    <row r="78" spans="1:35" ht="12" customHeight="1" x14ac:dyDescent="0.2">
      <c r="A78" s="444" t="s">
        <v>54</v>
      </c>
      <c r="B78" s="445"/>
      <c r="C78" s="220"/>
      <c r="D78" s="228"/>
      <c r="E78" s="62">
        <f>'[36]28th'!B98</f>
        <v>2</v>
      </c>
      <c r="F78" s="63">
        <f>'[36]28th'!C98</f>
        <v>2.65</v>
      </c>
      <c r="G78" s="64">
        <f>'[36]28th'!D98</f>
        <v>1</v>
      </c>
      <c r="H78" s="157">
        <f>'[36]28th'!E98</f>
        <v>1</v>
      </c>
      <c r="I78" s="153">
        <f>'[36]28th'!F98</f>
        <v>23</v>
      </c>
      <c r="J78" s="19">
        <f>'[36]28th'!G98</f>
        <v>30.5</v>
      </c>
      <c r="K78" s="17">
        <f>'[36]28th'!H98</f>
        <v>11.5</v>
      </c>
      <c r="L78" s="145">
        <f>'[36]28th'!I98</f>
        <v>11.5</v>
      </c>
      <c r="M78" s="148" t="s">
        <v>120</v>
      </c>
      <c r="N78" s="40" t="s">
        <v>120</v>
      </c>
      <c r="O78" s="40" t="s">
        <v>120</v>
      </c>
      <c r="P78" s="149" t="s">
        <v>120</v>
      </c>
      <c r="Q78" s="183" t="s">
        <v>120</v>
      </c>
      <c r="R78" s="166" t="s">
        <v>120</v>
      </c>
      <c r="S78" s="75" t="s">
        <v>120</v>
      </c>
      <c r="T78" s="15" t="str">
        <f>'[36]28th'!J98</f>
        <v>G</v>
      </c>
      <c r="U78" s="62">
        <f>'[36]28th'!K98</f>
        <v>2</v>
      </c>
      <c r="V78" s="63">
        <f>'[36]28th'!L98</f>
        <v>2</v>
      </c>
      <c r="W78" s="64">
        <f>'[36]28th'!M98</f>
        <v>1</v>
      </c>
      <c r="X78" s="157">
        <f>'[36]28th'!N98</f>
        <v>1</v>
      </c>
      <c r="Y78" s="55">
        <f>'[36]28th'!O98</f>
        <v>23</v>
      </c>
      <c r="Z78" s="18">
        <f>'[36]28th'!P98</f>
        <v>23</v>
      </c>
      <c r="AA78" s="17">
        <f>'[36]28th'!Q98</f>
        <v>11.5</v>
      </c>
      <c r="AB78" s="145">
        <f>'[36]28th'!R98</f>
        <v>11.5</v>
      </c>
      <c r="AC78" s="148" t="s">
        <v>120</v>
      </c>
      <c r="AD78" s="40" t="s">
        <v>120</v>
      </c>
      <c r="AE78" s="40" t="s">
        <v>120</v>
      </c>
      <c r="AF78" s="149" t="s">
        <v>120</v>
      </c>
      <c r="AG78" s="166" t="s">
        <v>120</v>
      </c>
      <c r="AH78" s="75" t="s">
        <v>120</v>
      </c>
      <c r="AI78" s="15" t="str">
        <f>'[36]28th'!$S$98</f>
        <v>G</v>
      </c>
    </row>
    <row r="79" spans="1:35" ht="12" customHeight="1" x14ac:dyDescent="0.2">
      <c r="A79" s="444" t="s">
        <v>55</v>
      </c>
      <c r="B79" s="445"/>
      <c r="C79" s="220"/>
      <c r="D79" s="228"/>
      <c r="E79" s="62">
        <f>'[36]28th'!B99</f>
        <v>2</v>
      </c>
      <c r="F79" s="63">
        <f>'[36]28th'!C99</f>
        <v>2</v>
      </c>
      <c r="G79" s="64">
        <f>'[36]28th'!D99</f>
        <v>1</v>
      </c>
      <c r="H79" s="157">
        <f>'[36]28th'!E99</f>
        <v>1</v>
      </c>
      <c r="I79" s="153">
        <f>'[36]28th'!F99</f>
        <v>23</v>
      </c>
      <c r="J79" s="19">
        <f>'[36]28th'!G99</f>
        <v>23</v>
      </c>
      <c r="K79" s="17">
        <f>'[36]28th'!H99</f>
        <v>11.5</v>
      </c>
      <c r="L79" s="145">
        <f>'[36]28th'!I99</f>
        <v>11.5</v>
      </c>
      <c r="M79" s="148" t="s">
        <v>120</v>
      </c>
      <c r="N79" s="40" t="s">
        <v>120</v>
      </c>
      <c r="O79" s="40" t="s">
        <v>120</v>
      </c>
      <c r="P79" s="149" t="s">
        <v>120</v>
      </c>
      <c r="Q79" s="183" t="s">
        <v>120</v>
      </c>
      <c r="R79" s="166" t="s">
        <v>120</v>
      </c>
      <c r="S79" s="75" t="s">
        <v>120</v>
      </c>
      <c r="T79" s="15" t="str">
        <f>'[36]28th'!J99</f>
        <v>G</v>
      </c>
      <c r="U79" s="62">
        <f>'[36]28th'!K99</f>
        <v>2</v>
      </c>
      <c r="V79" s="63">
        <f>'[36]28th'!L99</f>
        <v>1</v>
      </c>
      <c r="W79" s="64">
        <f>'[36]28th'!M99</f>
        <v>1</v>
      </c>
      <c r="X79" s="157">
        <f>'[36]28th'!N99</f>
        <v>1</v>
      </c>
      <c r="Y79" s="55">
        <f>'[36]28th'!O99</f>
        <v>23</v>
      </c>
      <c r="Z79" s="18">
        <f>'[36]28th'!P99</f>
        <v>11.5</v>
      </c>
      <c r="AA79" s="17">
        <f>'[36]28th'!Q99</f>
        <v>11.5</v>
      </c>
      <c r="AB79" s="145">
        <f>'[36]28th'!R99</f>
        <v>11.5</v>
      </c>
      <c r="AC79" s="148" t="s">
        <v>120</v>
      </c>
      <c r="AD79" s="40" t="s">
        <v>120</v>
      </c>
      <c r="AE79" s="40" t="s">
        <v>120</v>
      </c>
      <c r="AF79" s="149" t="s">
        <v>120</v>
      </c>
      <c r="AG79" s="166" t="s">
        <v>120</v>
      </c>
      <c r="AH79" s="75" t="s">
        <v>120</v>
      </c>
      <c r="AI79" s="15" t="str">
        <f>'[36]28th'!$S$99</f>
        <v>A</v>
      </c>
    </row>
    <row r="80" spans="1:35" ht="12" customHeight="1" x14ac:dyDescent="0.2">
      <c r="A80" s="444" t="s">
        <v>130</v>
      </c>
      <c r="B80" s="445"/>
      <c r="C80" s="220"/>
      <c r="D80" s="228"/>
      <c r="E80" s="62">
        <f>'[36]28th'!B100</f>
        <v>5</v>
      </c>
      <c r="F80" s="63">
        <f>'[36]28th'!C100</f>
        <v>4.95</v>
      </c>
      <c r="G80" s="64">
        <f>'[36]28th'!D100</f>
        <v>2</v>
      </c>
      <c r="H80" s="157">
        <f>'[36]28th'!E100</f>
        <v>2.2999999999999998</v>
      </c>
      <c r="I80" s="153">
        <f>'[36]28th'!F100</f>
        <v>57.5</v>
      </c>
      <c r="J80" s="19">
        <f>'[36]28th'!G100</f>
        <v>57</v>
      </c>
      <c r="K80" s="17">
        <f>'[36]28th'!H100</f>
        <v>23</v>
      </c>
      <c r="L80" s="145">
        <f>'[36]28th'!I100</f>
        <v>26.5</v>
      </c>
      <c r="M80" s="148" t="s">
        <v>120</v>
      </c>
      <c r="N80" s="40" t="s">
        <v>120</v>
      </c>
      <c r="O80" s="40" t="s">
        <v>120</v>
      </c>
      <c r="P80" s="149" t="s">
        <v>120</v>
      </c>
      <c r="Q80" s="183" t="s">
        <v>120</v>
      </c>
      <c r="R80" s="166" t="s">
        <v>120</v>
      </c>
      <c r="S80" s="75" t="s">
        <v>120</v>
      </c>
      <c r="T80" s="15" t="str">
        <f>'[36]28th'!J100</f>
        <v>A</v>
      </c>
      <c r="U80" s="62">
        <f>'[36]28th'!K100</f>
        <v>4</v>
      </c>
      <c r="V80" s="63">
        <f>'[36]28th'!L100</f>
        <v>3</v>
      </c>
      <c r="W80" s="64">
        <f>'[36]28th'!M100</f>
        <v>2</v>
      </c>
      <c r="X80" s="157">
        <f>'[36]28th'!N100</f>
        <v>1</v>
      </c>
      <c r="Y80" s="55">
        <f>'[36]28th'!O100</f>
        <v>46</v>
      </c>
      <c r="Z80" s="18">
        <f>'[36]28th'!P100</f>
        <v>34.5</v>
      </c>
      <c r="AA80" s="17">
        <f>'[36]28th'!Q100</f>
        <v>23</v>
      </c>
      <c r="AB80" s="145">
        <f>'[36]28th'!R100</f>
        <v>11.5</v>
      </c>
      <c r="AC80" s="148" t="s">
        <v>120</v>
      </c>
      <c r="AD80" s="40" t="s">
        <v>120</v>
      </c>
      <c r="AE80" s="40" t="s">
        <v>120</v>
      </c>
      <c r="AF80" s="149" t="s">
        <v>120</v>
      </c>
      <c r="AG80" s="166" t="s">
        <v>120</v>
      </c>
      <c r="AH80" s="75" t="s">
        <v>120</v>
      </c>
      <c r="AI80" s="15" t="str">
        <f>'[36]28th'!$S$100</f>
        <v>A</v>
      </c>
    </row>
    <row r="81" spans="1:35" ht="12" hidden="1" customHeight="1" x14ac:dyDescent="0.2">
      <c r="A81" s="444" t="s">
        <v>56</v>
      </c>
      <c r="B81" s="445"/>
      <c r="C81" s="220"/>
      <c r="D81" s="228"/>
      <c r="E81" s="62">
        <f>'[36]28th'!B101</f>
        <v>0</v>
      </c>
      <c r="F81" s="63">
        <f>'[36]28th'!C101</f>
        <v>0</v>
      </c>
      <c r="G81" s="64">
        <f>'[36]28th'!D101</f>
        <v>0</v>
      </c>
      <c r="H81" s="157">
        <f>'[36]28th'!E101</f>
        <v>0</v>
      </c>
      <c r="I81" s="153">
        <f>'[36]28th'!F101</f>
        <v>0</v>
      </c>
      <c r="J81" s="19">
        <f>'[36]28th'!G101</f>
        <v>0</v>
      </c>
      <c r="K81" s="17">
        <f>'[36]28th'!H101</f>
        <v>0</v>
      </c>
      <c r="L81" s="145">
        <f>'[36]28th'!I101</f>
        <v>0</v>
      </c>
      <c r="M81" s="148" t="s">
        <v>120</v>
      </c>
      <c r="N81" s="40" t="s">
        <v>120</v>
      </c>
      <c r="O81" s="40" t="s">
        <v>120</v>
      </c>
      <c r="P81" s="149" t="s">
        <v>120</v>
      </c>
      <c r="Q81" s="183" t="s">
        <v>120</v>
      </c>
      <c r="R81" s="166" t="s">
        <v>120</v>
      </c>
      <c r="S81" s="75" t="s">
        <v>120</v>
      </c>
      <c r="T81" s="15">
        <f>'[36]28th'!J101</f>
        <v>0</v>
      </c>
      <c r="U81" s="62">
        <f>'[36]28th'!K101</f>
        <v>0</v>
      </c>
      <c r="V81" s="63">
        <f>'[36]28th'!L101</f>
        <v>0</v>
      </c>
      <c r="W81" s="64">
        <f>'[36]28th'!M101</f>
        <v>0</v>
      </c>
      <c r="X81" s="157">
        <f>'[36]28th'!N101</f>
        <v>0</v>
      </c>
      <c r="Y81" s="55">
        <f>'[36]28th'!O101</f>
        <v>0</v>
      </c>
      <c r="Z81" s="18">
        <f>'[36]28th'!P101</f>
        <v>0</v>
      </c>
      <c r="AA81" s="17">
        <f>'[36]28th'!Q101</f>
        <v>0</v>
      </c>
      <c r="AB81" s="145">
        <f>'[36]28th'!R101</f>
        <v>0</v>
      </c>
      <c r="AC81" s="148" t="s">
        <v>120</v>
      </c>
      <c r="AD81" s="40" t="s">
        <v>120</v>
      </c>
      <c r="AE81" s="40" t="s">
        <v>120</v>
      </c>
      <c r="AF81" s="149" t="s">
        <v>120</v>
      </c>
      <c r="AG81" s="166" t="s">
        <v>120</v>
      </c>
      <c r="AH81" s="75" t="s">
        <v>120</v>
      </c>
      <c r="AI81" s="15">
        <f>'[36]28th'!$S$101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topLeftCell="A48"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'[1]29th'!$E$17+'[1]29th'!$F$17+'[1]29th'!$G$17</f>
        <v>1</v>
      </c>
      <c r="D27" s="318">
        <f>'[1]29th'!$H$17+'[1]29th'!$I$17+'[1]29th'!$J$17</f>
        <v>0</v>
      </c>
      <c r="E27" s="14">
        <f>'[1]29th'!B3</f>
        <v>3</v>
      </c>
      <c r="F27" s="71">
        <f>'[1]29th'!C3</f>
        <v>3</v>
      </c>
      <c r="G27" s="16">
        <f>'[1]29th'!D3</f>
        <v>2</v>
      </c>
      <c r="H27" s="325">
        <f>'[1]29th'!E3</f>
        <v>1</v>
      </c>
      <c r="I27" s="81">
        <f>'[1]29th'!F3</f>
        <v>34.5</v>
      </c>
      <c r="J27" s="56">
        <f>'[1]29th'!G3</f>
        <v>34.5</v>
      </c>
      <c r="K27" s="57">
        <f>'[1]29th'!H3</f>
        <v>23</v>
      </c>
      <c r="L27" s="121">
        <f>'[1]29th'!I3</f>
        <v>11.5</v>
      </c>
      <c r="M27" s="150">
        <f>'[1]29th'!J3</f>
        <v>5</v>
      </c>
      <c r="N27" s="37">
        <f>'[1]29th'!K3</f>
        <v>5</v>
      </c>
      <c r="O27" s="36">
        <f>'[1]29th'!L3</f>
        <v>3</v>
      </c>
      <c r="P27" s="151">
        <f>'[1]29th'!M3</f>
        <v>3.75</v>
      </c>
      <c r="Q27" s="165" t="str">
        <f>IF(D27="","",IF(D27&gt;=C27,"J",IF(D27&lt;C27,"L")))</f>
        <v>L</v>
      </c>
      <c r="R27" s="69" t="str">
        <f t="shared" ref="R27:R53" si="0">IF(J27="","",IF(J27&gt;=23,"J",IF(J27&lt;23,"L")))</f>
        <v>J</v>
      </c>
      <c r="S27" s="69" t="str">
        <f t="shared" ref="S27:S37" si="1">IF(J27="","",IF(J27&gt;=I27-8,"J",IF(J27&lt;I27-8,"L")))</f>
        <v>J</v>
      </c>
      <c r="T27" s="15" t="str">
        <f>'[1]29th'!N3</f>
        <v>A</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 t="shared" ref="AG27:AG35" si="2">IF(Z27="","",IF(Z27&gt;=23,"J",IF(Z27&lt;23,"L")))</f>
        <v>J</v>
      </c>
      <c r="AH27" s="69" t="str">
        <f t="shared" ref="AH27:AH36" si="3">IF(Z27="","",IF(Z27&gt;=Y27-8,"J",IF(Z27&lt;Y27-8,"L")))</f>
        <v>J</v>
      </c>
      <c r="AI27" s="15" t="str">
        <f>'[1]29th'!$AA$3</f>
        <v>G</v>
      </c>
    </row>
    <row r="28" spans="1:35" ht="12" customHeight="1" x14ac:dyDescent="0.2">
      <c r="A28" s="450" t="s">
        <v>2</v>
      </c>
      <c r="B28" s="451"/>
      <c r="C28" s="217">
        <f>'[2]29th'!$E$17+'[2]29th'!$F$17+'[2]29th'!$G$17</f>
        <v>1</v>
      </c>
      <c r="D28" s="319">
        <f>'[2]29th'!$H$17+'[2]29th'!$I$17+'[2]29th'!$J$17</f>
        <v>0</v>
      </c>
      <c r="E28" s="14">
        <f>'[2]29th'!B3</f>
        <v>3</v>
      </c>
      <c r="F28" s="71">
        <f>'[2]29th'!C3</f>
        <v>2</v>
      </c>
      <c r="G28" s="16">
        <f>'[2]29th'!D3</f>
        <v>2</v>
      </c>
      <c r="H28" s="325">
        <f>'[2]29th'!E3</f>
        <v>1</v>
      </c>
      <c r="I28" s="81">
        <f>'[2]29th'!F3</f>
        <v>34.5</v>
      </c>
      <c r="J28" s="56">
        <f>'[2]29th'!G3</f>
        <v>23</v>
      </c>
      <c r="K28" s="57">
        <f>'[2]29th'!H3</f>
        <v>23</v>
      </c>
      <c r="L28" s="121">
        <f>'[2]29th'!I3</f>
        <v>11.5</v>
      </c>
      <c r="M28" s="150">
        <f>'[2]29th'!J3</f>
        <v>5</v>
      </c>
      <c r="N28" s="37">
        <f>'[2]29th'!K3</f>
        <v>7.5</v>
      </c>
      <c r="O28" s="36">
        <f>'[2]29th'!L3</f>
        <v>3</v>
      </c>
      <c r="P28" s="151">
        <f>'[2]29th'!M3</f>
        <v>5</v>
      </c>
      <c r="Q28" s="165" t="str">
        <f t="shared" ref="Q28:Q53" si="4">IF(D28="","",IF(D28&gt;=C28,"J",IF(D28&lt;C28,"L")))</f>
        <v>L</v>
      </c>
      <c r="R28" s="69" t="str">
        <f t="shared" si="0"/>
        <v>J</v>
      </c>
      <c r="S28" s="69" t="str">
        <f t="shared" si="1"/>
        <v>L</v>
      </c>
      <c r="T28" s="15" t="str">
        <f>'[2]29th'!N3</f>
        <v>A</v>
      </c>
      <c r="U28" s="14">
        <f>'[2]29th'!O3</f>
        <v>3</v>
      </c>
      <c r="V28" s="71">
        <f>'[2]29th'!P3</f>
        <v>2</v>
      </c>
      <c r="W28" s="16">
        <f>'[2]29th'!Q3</f>
        <v>2</v>
      </c>
      <c r="X28" s="186">
        <f>'[2]29th'!R3</f>
        <v>2</v>
      </c>
      <c r="Y28" s="81">
        <f>'[2]29th'!S3</f>
        <v>34.5</v>
      </c>
      <c r="Z28" s="56">
        <f>'[2]29th'!T3</f>
        <v>23</v>
      </c>
      <c r="AA28" s="17">
        <f>'[2]29th'!U3</f>
        <v>23</v>
      </c>
      <c r="AB28" s="129">
        <f>'[2]29th'!V3</f>
        <v>23</v>
      </c>
      <c r="AC28" s="119">
        <f>'[2]29th'!W3</f>
        <v>5</v>
      </c>
      <c r="AD28" s="37">
        <f>'[2]29th'!X3</f>
        <v>7.5</v>
      </c>
      <c r="AE28" s="36">
        <f>'[2]29th'!Y3</f>
        <v>3</v>
      </c>
      <c r="AF28" s="124">
        <f>'[2]29th'!Z3</f>
        <v>3.75</v>
      </c>
      <c r="AG28" s="126" t="str">
        <f t="shared" si="2"/>
        <v>J</v>
      </c>
      <c r="AH28" s="69" t="str">
        <f t="shared" si="3"/>
        <v>L</v>
      </c>
      <c r="AI28" s="15" t="str">
        <f>'[2]29th'!$AA$3</f>
        <v>A</v>
      </c>
    </row>
    <row r="29" spans="1:35" ht="12" customHeight="1" x14ac:dyDescent="0.2">
      <c r="A29" s="450" t="s">
        <v>3</v>
      </c>
      <c r="B29" s="451"/>
      <c r="C29" s="217">
        <f>'[3]29th'!$E$17+'[3]29th'!$F$17+'[3]29th'!$G$17</f>
        <v>1</v>
      </c>
      <c r="D29" s="319">
        <f>'[3]29th'!$H$17+'[3]29th'!$I$17+'[3]29th'!$J$17</f>
        <v>0</v>
      </c>
      <c r="E29" s="14">
        <f>'[3]29th'!B3</f>
        <v>3</v>
      </c>
      <c r="F29" s="71">
        <f>'[3]29th'!C3</f>
        <v>3</v>
      </c>
      <c r="G29" s="16">
        <f>'[3]29th'!D3</f>
        <v>2</v>
      </c>
      <c r="H29" s="325">
        <f>'[3]29th'!E3</f>
        <v>2</v>
      </c>
      <c r="I29" s="81">
        <f>'[3]29th'!F3</f>
        <v>34.5</v>
      </c>
      <c r="J29" s="56">
        <f>'[3]29th'!G3</f>
        <v>34.5</v>
      </c>
      <c r="K29" s="57">
        <f>'[3]29th'!H3</f>
        <v>23</v>
      </c>
      <c r="L29" s="121">
        <f>'[3]29th'!I3</f>
        <v>23</v>
      </c>
      <c r="M29" s="150">
        <f>'[3]29th'!J3</f>
        <v>5</v>
      </c>
      <c r="N29" s="37">
        <f>'[3]29th'!K3</f>
        <v>5</v>
      </c>
      <c r="O29" s="36">
        <f>'[3]29th'!L3</f>
        <v>3</v>
      </c>
      <c r="P29" s="151">
        <f>'[3]29th'!M3</f>
        <v>3</v>
      </c>
      <c r="Q29" s="165" t="str">
        <f t="shared" si="4"/>
        <v>L</v>
      </c>
      <c r="R29" s="69" t="str">
        <f t="shared" si="0"/>
        <v>J</v>
      </c>
      <c r="S29" s="69" t="str">
        <f t="shared" si="1"/>
        <v>J</v>
      </c>
      <c r="T29" s="15" t="str">
        <f>'[3]29th'!N3</f>
        <v>G</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450" t="s">
        <v>119</v>
      </c>
      <c r="B30" s="451"/>
      <c r="C30" s="217">
        <f>'[4]29th'!$E$17+'[4]29th'!$F$17+'[4]29th'!$G$17</f>
        <v>1</v>
      </c>
      <c r="D30" s="319">
        <f>'[4]29th'!$H$17+'[4]29th'!$I$17+'[4]29th'!$J$17</f>
        <v>0</v>
      </c>
      <c r="E30" s="14">
        <f>'[4]29th'!B3</f>
        <v>7</v>
      </c>
      <c r="F30" s="71">
        <f>'[4]29th'!C3</f>
        <v>5</v>
      </c>
      <c r="G30" s="16">
        <f>'[4]29th'!D3</f>
        <v>7</v>
      </c>
      <c r="H30" s="325">
        <f>'[4]29th'!E3</f>
        <v>8</v>
      </c>
      <c r="I30" s="81">
        <f>'[4]29th'!F3</f>
        <v>80.5</v>
      </c>
      <c r="J30" s="56">
        <f>'[4]29th'!G3</f>
        <v>57.5</v>
      </c>
      <c r="K30" s="57">
        <f>'[4]29th'!H3</f>
        <v>80.5</v>
      </c>
      <c r="L30" s="121">
        <f>'[4]29th'!I3</f>
        <v>92</v>
      </c>
      <c r="M30" s="150">
        <f>'[4]29th'!J3</f>
        <v>5.1428571428571432</v>
      </c>
      <c r="N30" s="37">
        <f>'[4]29th'!K3</f>
        <v>7.2</v>
      </c>
      <c r="O30" s="36">
        <f>'[4]29th'!L3</f>
        <v>2.5714285714285716</v>
      </c>
      <c r="P30" s="151">
        <f>'[4]29th'!M3</f>
        <v>2.7692307692307692</v>
      </c>
      <c r="Q30" s="165" t="str">
        <f t="shared" si="4"/>
        <v>L</v>
      </c>
      <c r="R30" s="69" t="str">
        <f t="shared" si="0"/>
        <v>J</v>
      </c>
      <c r="S30" s="69" t="str">
        <f t="shared" si="1"/>
        <v>L</v>
      </c>
      <c r="T30" s="15" t="str">
        <f>'[4]29th'!N3</f>
        <v>A</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 t="shared" si="2"/>
        <v>J</v>
      </c>
      <c r="AH30" s="69" t="str">
        <f t="shared" si="3"/>
        <v>J</v>
      </c>
      <c r="AI30" s="15" t="str">
        <f>'[4]29th'!$AA$3</f>
        <v>G</v>
      </c>
    </row>
    <row r="31" spans="1:35" ht="12" customHeight="1" x14ac:dyDescent="0.2">
      <c r="A31" s="450" t="s">
        <v>121</v>
      </c>
      <c r="B31" s="451"/>
      <c r="C31" s="217">
        <f>'[5]29th'!$E$17+'[5]29th'!$F$17+'[5]29th'!$G$17</f>
        <v>1</v>
      </c>
      <c r="D31" s="319">
        <f>'[5]29th'!$H$17+'[5]29th'!$I$17+'[5]29th'!$J$17</f>
        <v>0</v>
      </c>
      <c r="E31" s="14">
        <f>'[5]29th'!B3</f>
        <v>6</v>
      </c>
      <c r="F31" s="71">
        <f>'[5]29th'!C3</f>
        <v>6</v>
      </c>
      <c r="G31" s="16">
        <f>'[5]29th'!D3</f>
        <v>2</v>
      </c>
      <c r="H31" s="325">
        <f>'[5]29th'!E3</f>
        <v>1</v>
      </c>
      <c r="I31" s="81">
        <f>'[5]29th'!F3</f>
        <v>69</v>
      </c>
      <c r="J31" s="56">
        <f>'[5]29th'!G3</f>
        <v>69</v>
      </c>
      <c r="K31" s="57">
        <f>'[5]29th'!H3</f>
        <v>23</v>
      </c>
      <c r="L31" s="121">
        <f>'[5]29th'!I3</f>
        <v>11.5</v>
      </c>
      <c r="M31" s="150">
        <f>'[5]29th'!J3</f>
        <v>4</v>
      </c>
      <c r="N31" s="37">
        <f>'[5]29th'!K3</f>
        <v>4</v>
      </c>
      <c r="O31" s="36">
        <f>'[5]29th'!L3</f>
        <v>3</v>
      </c>
      <c r="P31" s="151">
        <f>'[5]29th'!M3</f>
        <v>3.4285714285714284</v>
      </c>
      <c r="Q31" s="165" t="str">
        <f t="shared" si="4"/>
        <v>L</v>
      </c>
      <c r="R31" s="69" t="str">
        <f t="shared" si="0"/>
        <v>J</v>
      </c>
      <c r="S31" s="69" t="str">
        <f t="shared" si="1"/>
        <v>J</v>
      </c>
      <c r="T31" s="15" t="str">
        <f>'[5]29th'!N3</f>
        <v>A</v>
      </c>
      <c r="U31" s="14">
        <f>'[5]29th'!O3</f>
        <v>5</v>
      </c>
      <c r="V31" s="71">
        <f>'[5]29th'!P3</f>
        <v>4</v>
      </c>
      <c r="W31" s="16">
        <f>'[5]29th'!Q3</f>
        <v>1</v>
      </c>
      <c r="X31" s="186">
        <f>'[5]29th'!R3</f>
        <v>2</v>
      </c>
      <c r="Y31" s="81">
        <f>'[5]29th'!S3</f>
        <v>57.5</v>
      </c>
      <c r="Z31" s="56">
        <f>'[5]29th'!T3</f>
        <v>46</v>
      </c>
      <c r="AA31" s="17">
        <f>'[5]29th'!U3</f>
        <v>11.5</v>
      </c>
      <c r="AB31" s="129">
        <f>'[5]29th'!V3</f>
        <v>23</v>
      </c>
      <c r="AC31" s="119">
        <f>'[5]29th'!W3</f>
        <v>4.8</v>
      </c>
      <c r="AD31" s="37">
        <f>'[5]29th'!X3</f>
        <v>6</v>
      </c>
      <c r="AE31" s="36">
        <f>'[5]29th'!Y3</f>
        <v>4</v>
      </c>
      <c r="AF31" s="124">
        <f>'[5]29th'!Z3</f>
        <v>4</v>
      </c>
      <c r="AG31" s="126" t="str">
        <f t="shared" si="2"/>
        <v>J</v>
      </c>
      <c r="AH31" s="69" t="str">
        <f t="shared" si="3"/>
        <v>L</v>
      </c>
      <c r="AI31" s="15" t="str">
        <f>'[5]29th'!$AA$3</f>
        <v>A</v>
      </c>
    </row>
    <row r="32" spans="1:35" ht="12" customHeight="1" x14ac:dyDescent="0.2">
      <c r="A32" s="563" t="s">
        <v>129</v>
      </c>
      <c r="B32" s="564"/>
      <c r="C32" s="217">
        <v>1</v>
      </c>
      <c r="D32" s="319">
        <v>0</v>
      </c>
      <c r="E32" s="14">
        <f>'[6]29th'!B3</f>
        <v>2</v>
      </c>
      <c r="F32" s="315">
        <f>'[6]29th'!C3</f>
        <v>1</v>
      </c>
      <c r="G32" s="16">
        <f>'[6]29th'!D3</f>
        <v>3</v>
      </c>
      <c r="H32" s="314">
        <f>'[6]29th'!E3</f>
        <v>2</v>
      </c>
      <c r="I32" s="81">
        <f>'[6]29th'!F3</f>
        <v>23</v>
      </c>
      <c r="J32" s="56">
        <f>'[6]29th'!G3</f>
        <v>11.5</v>
      </c>
      <c r="K32" s="17">
        <f>'[6]29th'!H3</f>
        <v>34.5</v>
      </c>
      <c r="L32" s="129">
        <f>'[6]29th'!I3</f>
        <v>23</v>
      </c>
      <c r="M32" s="150">
        <f>'[6]29th'!J3</f>
        <v>0</v>
      </c>
      <c r="N32" s="72">
        <f>'[6]29th'!K3</f>
        <v>0</v>
      </c>
      <c r="O32" s="36">
        <f>'[6]29th'!L3</f>
        <v>0</v>
      </c>
      <c r="P32" s="187">
        <f>'[6]29th'!M3</f>
        <v>0</v>
      </c>
      <c r="Q32" s="165" t="str">
        <f>IF(D32="","",IF(D32&gt;=C32,"J",IF(D32&lt;C32,"L")))</f>
        <v>L</v>
      </c>
      <c r="R32" s="69" t="str">
        <f>IF(J32="","",IF(J32&gt;=23,"J",IF(J32&lt;23,"L")))</f>
        <v>L</v>
      </c>
      <c r="S32" s="69" t="str">
        <f t="shared" si="1"/>
        <v>L</v>
      </c>
      <c r="T32" s="15" t="str">
        <f>'[6]29th'!N3</f>
        <v>A</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450" t="s">
        <v>5</v>
      </c>
      <c r="B33" s="451"/>
      <c r="C33" s="217">
        <f>'[7]29th'!$E$17+'[7]29th'!$F$17+'[7]29th'!$G$17</f>
        <v>1</v>
      </c>
      <c r="D33" s="319">
        <f>'[7]29th'!$H$17+'[7]29th'!$I$17+'[7]29th'!$J$17</f>
        <v>0</v>
      </c>
      <c r="E33" s="14">
        <f>'[7]29th'!B3</f>
        <v>6</v>
      </c>
      <c r="F33" s="71">
        <f>'[7]29th'!C3</f>
        <v>4</v>
      </c>
      <c r="G33" s="16">
        <f>'[7]29th'!D3</f>
        <v>2</v>
      </c>
      <c r="H33" s="325">
        <f>'[7]29th'!E3</f>
        <v>2</v>
      </c>
      <c r="I33" s="81">
        <f>'[7]29th'!F3</f>
        <v>69</v>
      </c>
      <c r="J33" s="56">
        <f>'[7]29th'!G3</f>
        <v>46</v>
      </c>
      <c r="K33" s="57">
        <f>'[7]29th'!H3</f>
        <v>23</v>
      </c>
      <c r="L33" s="121">
        <f>'[7]29th'!I3</f>
        <v>23</v>
      </c>
      <c r="M33" s="263" t="str">
        <f>'[7]29th'!J3</f>
        <v>N/A</v>
      </c>
      <c r="N33" s="264" t="str">
        <f>'[7]29th'!K3</f>
        <v>N/A</v>
      </c>
      <c r="O33" s="264" t="str">
        <f>'[7]29th'!L3</f>
        <v>N/A</v>
      </c>
      <c r="P33" s="266" t="str">
        <f>'[7]29th'!M3</f>
        <v>N/A</v>
      </c>
      <c r="Q33" s="165" t="str">
        <f t="shared" si="4"/>
        <v>L</v>
      </c>
      <c r="R33" s="69" t="str">
        <f t="shared" si="0"/>
        <v>J</v>
      </c>
      <c r="S33" s="69" t="str">
        <f t="shared" si="1"/>
        <v>L</v>
      </c>
      <c r="T33" s="15" t="str">
        <f>'[7]29th'!N3</f>
        <v>A</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2"/>
        <v>J</v>
      </c>
      <c r="AH33" s="69" t="str">
        <f t="shared" si="3"/>
        <v>J</v>
      </c>
      <c r="AI33" s="15" t="str">
        <f>'[7]29th'!$AA$3</f>
        <v>G</v>
      </c>
    </row>
    <row r="34" spans="1:36" ht="12" customHeight="1" x14ac:dyDescent="0.2">
      <c r="A34" s="450" t="s">
        <v>8</v>
      </c>
      <c r="B34" s="451"/>
      <c r="C34" s="217"/>
      <c r="D34" s="319"/>
      <c r="E34" s="14">
        <f>'[8]29th'!B3</f>
        <v>16</v>
      </c>
      <c r="F34" s="71">
        <f>'[8]29th'!C3</f>
        <v>14</v>
      </c>
      <c r="G34" s="16">
        <f>'[8]29th'!D3</f>
        <v>7</v>
      </c>
      <c r="H34" s="325">
        <f>'[8]29th'!E3</f>
        <v>7</v>
      </c>
      <c r="I34" s="81">
        <f>'[8]29th'!F3</f>
        <v>184</v>
      </c>
      <c r="J34" s="56">
        <f>'[8]29th'!G3</f>
        <v>161</v>
      </c>
      <c r="K34" s="57">
        <f>'[8]29th'!H3</f>
        <v>80.5</v>
      </c>
      <c r="L34" s="121">
        <f>'[8]29th'!I3</f>
        <v>80.5</v>
      </c>
      <c r="M34" s="263" t="str">
        <f>'[8]29th'!J3</f>
        <v>N/A</v>
      </c>
      <c r="N34" s="264" t="str">
        <f>'[8]29th'!K3</f>
        <v>N/A</v>
      </c>
      <c r="O34" s="264" t="str">
        <f>'[8]29th'!L3</f>
        <v>N/A</v>
      </c>
      <c r="P34" s="266" t="str">
        <f>'[8]29th'!M3</f>
        <v>N/A</v>
      </c>
      <c r="Q34" s="340" t="s">
        <v>120</v>
      </c>
      <c r="R34" s="69" t="str">
        <f t="shared" si="0"/>
        <v>J</v>
      </c>
      <c r="S34" s="69" t="str">
        <f t="shared" si="1"/>
        <v>L</v>
      </c>
      <c r="T34" s="15" t="str">
        <f>'[8]29th'!N3</f>
        <v>A</v>
      </c>
      <c r="U34" s="14">
        <f>'[8]29th'!O3</f>
        <v>15</v>
      </c>
      <c r="V34" s="71">
        <f>'[8]29th'!P3</f>
        <v>15</v>
      </c>
      <c r="W34" s="16">
        <f>'[8]29th'!Q3</f>
        <v>5</v>
      </c>
      <c r="X34" s="186">
        <f>'[8]29th'!R3</f>
        <v>6</v>
      </c>
      <c r="Y34" s="81">
        <f>'[8]29th'!S3</f>
        <v>172.5</v>
      </c>
      <c r="Z34" s="56">
        <f>'[8]29th'!T3</f>
        <v>172.5</v>
      </c>
      <c r="AA34" s="17">
        <f>'[8]29th'!U3</f>
        <v>57.5</v>
      </c>
      <c r="AB34" s="214">
        <f>'[8]29th'!V3</f>
        <v>69</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6</v>
      </c>
      <c r="F35" s="301">
        <f>'[9]29th'!C3</f>
        <v>5</v>
      </c>
      <c r="G35" s="16">
        <f>'[9]29th'!D3</f>
        <v>2</v>
      </c>
      <c r="H35" s="327">
        <f>'[9]29th'!E3</f>
        <v>2</v>
      </c>
      <c r="I35" s="14">
        <f>'[9]29th'!F3</f>
        <v>69</v>
      </c>
      <c r="J35" s="301">
        <f>'[9]29th'!G3</f>
        <v>57.5</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1"/>
        <v>L</v>
      </c>
      <c r="T35" s="323" t="str">
        <f>'[9]29th'!N3</f>
        <v>G</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450" t="s">
        <v>67</v>
      </c>
      <c r="B36" s="451"/>
      <c r="C36" s="217"/>
      <c r="D36" s="319"/>
      <c r="E36" s="14">
        <f>'[10]29th'!B3</f>
        <v>5</v>
      </c>
      <c r="F36" s="71">
        <f>'[10]29th'!C3</f>
        <v>5</v>
      </c>
      <c r="G36" s="16">
        <f>'[10]29th'!D3</f>
        <v>1</v>
      </c>
      <c r="H36" s="325">
        <f>'[10]29th'!E3</f>
        <v>1</v>
      </c>
      <c r="I36" s="81">
        <f>'[10]29th'!F3</f>
        <v>53.5</v>
      </c>
      <c r="J36" s="56">
        <f>'[10]29th'!G3</f>
        <v>53.5</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J</v>
      </c>
      <c r="T36" s="15" t="str">
        <f>'[10]29th'!N3</f>
        <v>G</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448" t="s">
        <v>9</v>
      </c>
      <c r="B37" s="449"/>
      <c r="C37" s="218"/>
      <c r="D37" s="320"/>
      <c r="E37" s="22">
        <f>'[11]29th'!B3</f>
        <v>2</v>
      </c>
      <c r="F37" s="277">
        <f>'[11]29th'!C3</f>
        <v>2</v>
      </c>
      <c r="G37" s="24">
        <f>'[11]29th'!D3</f>
        <v>0</v>
      </c>
      <c r="H37" s="326">
        <f>'[11]29th'!E3</f>
        <v>0</v>
      </c>
      <c r="I37" s="83">
        <f>'[11]29th'!F3</f>
        <v>23</v>
      </c>
      <c r="J37" s="58">
        <f>'[11]29th'!G3</f>
        <v>23</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t="str">
        <f>'[11]29th'!$AA$3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'[12]29th'!$E$17+'[12]29th'!$F$17+'[12]29th'!$G$17</f>
        <v>1</v>
      </c>
      <c r="D42" s="291">
        <f>'[12]29th'!$H$17+'[12]29th'!$I$17+'[12]29th'!$J$17</f>
        <v>1</v>
      </c>
      <c r="E42" s="14">
        <f>'[12]29th'!B3</f>
        <v>3</v>
      </c>
      <c r="F42" s="71">
        <f>'[12]29th'!C3</f>
        <v>3</v>
      </c>
      <c r="G42" s="16">
        <f>'[12]29th'!D3</f>
        <v>2</v>
      </c>
      <c r="H42" s="186">
        <f>'[12]29th'!E3</f>
        <v>2</v>
      </c>
      <c r="I42" s="81">
        <f>'[12]29th'!F3</f>
        <v>34.5</v>
      </c>
      <c r="J42" s="56">
        <f>'[12]29th'!G3</f>
        <v>34.5</v>
      </c>
      <c r="K42" s="57">
        <f>'[12]29th'!H3</f>
        <v>23</v>
      </c>
      <c r="L42" s="161">
        <f>'[12]29th'!I3</f>
        <v>23</v>
      </c>
      <c r="M42" s="150">
        <f>'[12]29th'!J3</f>
        <v>6</v>
      </c>
      <c r="N42" s="37">
        <f>'[12]29th'!K3</f>
        <v>6</v>
      </c>
      <c r="O42" s="36">
        <f>'[12]29th'!L3</f>
        <v>3.6</v>
      </c>
      <c r="P42" s="124">
        <f>'[12]29th'!M3</f>
        <v>3.6</v>
      </c>
      <c r="Q42" s="289" t="str">
        <f>IF(D42="","",IF(D42&gt;=C42,"J",IF(D42&lt;C42,"L")))</f>
        <v>J</v>
      </c>
      <c r="R42" s="184" t="str">
        <f>IF(J42="","",IF(J42&gt;=23,"J",IF(J42&lt;23,"L")))</f>
        <v>J</v>
      </c>
      <c r="S42" s="184" t="str">
        <f t="shared" ref="S42:S53" si="5">IF(J42="","",IF(J42&gt;=I42-8,"J",IF(J42&lt;I42-8,"L")))</f>
        <v>J</v>
      </c>
      <c r="T42" s="185" t="str">
        <f>'[12]29th'!N3</f>
        <v>G</v>
      </c>
      <c r="U42" s="14">
        <f>'[12]29th'!O3</f>
        <v>3</v>
      </c>
      <c r="V42" s="71">
        <f>'[12]29th'!P3</f>
        <v>3</v>
      </c>
      <c r="W42" s="16">
        <f>'[12]29th'!Q3</f>
        <v>1</v>
      </c>
      <c r="X42" s="186">
        <f>'[12]29th'!R3</f>
        <v>2</v>
      </c>
      <c r="Y42" s="55">
        <f>'[12]29th'!S3</f>
        <v>34.5</v>
      </c>
      <c r="Z42" s="56">
        <f>'[12]29th'!T3</f>
        <v>34.5</v>
      </c>
      <c r="AA42" s="17">
        <f>'[12]29th'!U3</f>
        <v>11.5</v>
      </c>
      <c r="AB42" s="129">
        <f>'[12]29th'!V3</f>
        <v>23</v>
      </c>
      <c r="AC42" s="150">
        <f>'[12]29th'!W3</f>
        <v>6</v>
      </c>
      <c r="AD42" s="37">
        <f>'[12]29th'!X3</f>
        <v>6</v>
      </c>
      <c r="AE42" s="36">
        <f>'[12]29th'!Y3</f>
        <v>4.5</v>
      </c>
      <c r="AF42" s="151">
        <f>'[12]29th'!Z3</f>
        <v>3.6</v>
      </c>
      <c r="AG42" s="165" t="str">
        <f t="shared" ref="AG42:AG53" si="6">IF(Z42="","",IF(Z42&gt;=23,"J",IF(Z42&lt;23,"L")))</f>
        <v>J</v>
      </c>
      <c r="AH42" s="69" t="str">
        <f t="shared" ref="AH42:AH53" si="7">IF(Z42="","",IF(Z42&gt;=Y42-8,"J",IF(Z42&lt;Y42-8,"L")))</f>
        <v>J</v>
      </c>
      <c r="AI42" s="15" t="str">
        <f>'[12]29th'!$AA$3</f>
        <v>G</v>
      </c>
    </row>
    <row r="43" spans="1:36" ht="12" customHeight="1" x14ac:dyDescent="0.2">
      <c r="A43" s="450" t="s">
        <v>6</v>
      </c>
      <c r="B43" s="451"/>
      <c r="C43" s="217">
        <f>'[13]29th'!$E$17+'[13]29th'!$F$17+'[13]29th'!$G$17</f>
        <v>1</v>
      </c>
      <c r="D43" s="254">
        <f>'[13]29th'!$H$17+'[13]29th'!$I$17+'[13]29th'!$J$17</f>
        <v>1</v>
      </c>
      <c r="E43" s="14">
        <f>'[13]29th'!B3</f>
        <v>3</v>
      </c>
      <c r="F43" s="71">
        <f>'[13]29th'!C3</f>
        <v>2</v>
      </c>
      <c r="G43" s="16">
        <f>'[13]29th'!D3</f>
        <v>5</v>
      </c>
      <c r="H43" s="186">
        <f>'[13]29th'!E3</f>
        <v>5</v>
      </c>
      <c r="I43" s="81">
        <f>'[13]29th'!F3</f>
        <v>34.5</v>
      </c>
      <c r="J43" s="56">
        <f>'[13]29th'!G3</f>
        <v>23</v>
      </c>
      <c r="K43" s="57">
        <f>'[13]29th'!H3</f>
        <v>57.5</v>
      </c>
      <c r="L43" s="161">
        <f>'[13]29th'!I3</f>
        <v>57.5</v>
      </c>
      <c r="M43" s="150">
        <f>'[13]29th'!J3</f>
        <v>5.333333333333333</v>
      </c>
      <c r="N43" s="37">
        <f>'[13]29th'!K3</f>
        <v>8</v>
      </c>
      <c r="O43" s="36">
        <f>'[13]29th'!L3</f>
        <v>2</v>
      </c>
      <c r="P43" s="124">
        <f>'[13]29th'!M3</f>
        <v>2.2857142857142856</v>
      </c>
      <c r="Q43" s="126" t="str">
        <f>IF(D43="","",IF(D43&gt;=C43,"J",IF(D43&lt;C43,"L")))</f>
        <v>J</v>
      </c>
      <c r="R43" s="90" t="str">
        <f>IF(J43="","",IF(J43&gt;=23,"J",IF(J43&lt;23,"L")))</f>
        <v>J</v>
      </c>
      <c r="S43" s="69" t="str">
        <f t="shared" si="5"/>
        <v>L</v>
      </c>
      <c r="T43" s="15" t="str">
        <f>'[13]29th'!N3</f>
        <v>A</v>
      </c>
      <c r="U43" s="14">
        <f>'[13]29th'!O3</f>
        <v>3</v>
      </c>
      <c r="V43" s="71">
        <f>'[13]29th'!P3</f>
        <v>3</v>
      </c>
      <c r="W43" s="16">
        <f>'[13]29th'!Q3</f>
        <v>5</v>
      </c>
      <c r="X43" s="186">
        <f>'[13]29th'!R3</f>
        <v>5</v>
      </c>
      <c r="Y43" s="55">
        <f>'[13]29th'!S3</f>
        <v>34.5</v>
      </c>
      <c r="Z43" s="56">
        <f>'[13]29th'!T3</f>
        <v>34.5</v>
      </c>
      <c r="AA43" s="17">
        <f>'[13]29th'!U3</f>
        <v>57.5</v>
      </c>
      <c r="AB43" s="129">
        <f>'[13]29th'!V3</f>
        <v>57.5</v>
      </c>
      <c r="AC43" s="150">
        <f>'[13]29th'!W3</f>
        <v>5.333333333333333</v>
      </c>
      <c r="AD43" s="37">
        <f>'[13]29th'!X3</f>
        <v>5.333333333333333</v>
      </c>
      <c r="AE43" s="36">
        <f>'[13]29th'!Y3</f>
        <v>2</v>
      </c>
      <c r="AF43" s="151">
        <f>'[13]29th'!Z3</f>
        <v>2</v>
      </c>
      <c r="AG43" s="165" t="str">
        <f t="shared" si="6"/>
        <v>J</v>
      </c>
      <c r="AH43" s="69" t="str">
        <f t="shared" si="7"/>
        <v>J</v>
      </c>
      <c r="AI43" s="15" t="str">
        <f>'[13]29th'!$AA$3</f>
        <v>G</v>
      </c>
    </row>
    <row r="44" spans="1:36" ht="12" customHeight="1" x14ac:dyDescent="0.2">
      <c r="A44" s="450" t="s">
        <v>7</v>
      </c>
      <c r="B44" s="451"/>
      <c r="C44" s="217">
        <f>'[14]29th'!$E$17+'[14]29th'!$F$17+'[14]29th'!$G$17</f>
        <v>1</v>
      </c>
      <c r="D44" s="254">
        <f>'[14]29th'!$H$17+'[14]29th'!$I$17+'[14]29th'!$J$17</f>
        <v>1</v>
      </c>
      <c r="E44" s="14">
        <f>'[14]29th'!B3</f>
        <v>3</v>
      </c>
      <c r="F44" s="71">
        <f>'[14]29th'!C3</f>
        <v>2</v>
      </c>
      <c r="G44" s="16">
        <f>'[14]29th'!D3</f>
        <v>2</v>
      </c>
      <c r="H44" s="186">
        <f>'[14]29th'!E3</f>
        <v>3</v>
      </c>
      <c r="I44" s="81">
        <f>'[14]29th'!F3</f>
        <v>34.5</v>
      </c>
      <c r="J44" s="56">
        <f>'[14]29th'!G3</f>
        <v>23</v>
      </c>
      <c r="K44" s="57">
        <f>'[14]29th'!H3</f>
        <v>23</v>
      </c>
      <c r="L44" s="161">
        <f>'[14]29th'!I3</f>
        <v>34.5</v>
      </c>
      <c r="M44" s="150">
        <f>'[14]29th'!J3</f>
        <v>6</v>
      </c>
      <c r="N44" s="37">
        <f>'[14]29th'!K3</f>
        <v>9</v>
      </c>
      <c r="O44" s="36">
        <f>'[14]29th'!L3</f>
        <v>3.6</v>
      </c>
      <c r="P44" s="124">
        <f>'[14]29th'!M3</f>
        <v>3.6</v>
      </c>
      <c r="Q44" s="126" t="str">
        <f>IF(D44="","",IF(D44&gt;=C44,"J",IF(D44&lt;C44,"L")))</f>
        <v>J</v>
      </c>
      <c r="R44" s="90" t="str">
        <f>IF(J44="","",IF(J44&gt;=23,"J",IF(J44&lt;23,"L")))</f>
        <v>J</v>
      </c>
      <c r="S44" s="69" t="str">
        <f t="shared" si="5"/>
        <v>L</v>
      </c>
      <c r="T44" s="15" t="str">
        <f>'[14]29th'!N3</f>
        <v>A</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A</v>
      </c>
    </row>
    <row r="45" spans="1:36" ht="12" customHeight="1" x14ac:dyDescent="0.2">
      <c r="A45" s="450" t="s">
        <v>11</v>
      </c>
      <c r="B45" s="451"/>
      <c r="C45" s="217">
        <f>'[15]29th'!$E$17+'[15]29th'!$F$17+'[15]29th'!$G$17</f>
        <v>1</v>
      </c>
      <c r="D45" s="254">
        <f>'[15]29th'!$H$17+'[15]29th'!$I$17+'[15]29th'!$J$17</f>
        <v>1</v>
      </c>
      <c r="E45" s="14">
        <f>'[15]29th'!B3</f>
        <v>4</v>
      </c>
      <c r="F45" s="71">
        <f>'[15]29th'!C3</f>
        <v>3</v>
      </c>
      <c r="G45" s="16">
        <f>'[15]29th'!D3</f>
        <v>4</v>
      </c>
      <c r="H45" s="186">
        <f>'[15]29th'!E3</f>
        <v>1</v>
      </c>
      <c r="I45" s="81">
        <f>'[15]29th'!F3</f>
        <v>46</v>
      </c>
      <c r="J45" s="56">
        <f>'[15]29th'!G3</f>
        <v>34.5</v>
      </c>
      <c r="K45" s="57">
        <f>'[15]29th'!H3</f>
        <v>46</v>
      </c>
      <c r="L45" s="161">
        <f>'[15]29th'!I3</f>
        <v>11.5</v>
      </c>
      <c r="M45" s="150">
        <f>'[15]29th'!J3</f>
        <v>7</v>
      </c>
      <c r="N45" s="37">
        <f>'[15]29th'!K3</f>
        <v>9.3333333333333339</v>
      </c>
      <c r="O45" s="36">
        <f>'[15]29th'!L3</f>
        <v>3.5</v>
      </c>
      <c r="P45" s="124">
        <f>'[15]29th'!M3</f>
        <v>7</v>
      </c>
      <c r="Q45" s="126" t="str">
        <f t="shared" si="4"/>
        <v>J</v>
      </c>
      <c r="R45" s="90" t="str">
        <f t="shared" si="0"/>
        <v>J</v>
      </c>
      <c r="S45" s="69" t="str">
        <f t="shared" si="5"/>
        <v>L</v>
      </c>
      <c r="T45" s="15" t="str">
        <f>'[15]29th'!N3</f>
        <v>A</v>
      </c>
      <c r="U45" s="14">
        <f>'[15]29th'!O3</f>
        <v>4</v>
      </c>
      <c r="V45" s="71">
        <f>'[15]29th'!P3</f>
        <v>4</v>
      </c>
      <c r="W45" s="16">
        <f>'[15]29th'!Q3</f>
        <v>3</v>
      </c>
      <c r="X45" s="186">
        <f>'[15]29th'!R3</f>
        <v>3</v>
      </c>
      <c r="Y45" s="55">
        <f>'[15]29th'!S3</f>
        <v>46</v>
      </c>
      <c r="Z45" s="56">
        <f>'[15]29th'!T3</f>
        <v>46</v>
      </c>
      <c r="AA45" s="17">
        <f>'[15]29th'!U3</f>
        <v>34.5</v>
      </c>
      <c r="AB45" s="129">
        <f>'[15]29th'!V3</f>
        <v>34.5</v>
      </c>
      <c r="AC45" s="150">
        <f>'[15]29th'!W3</f>
        <v>7</v>
      </c>
      <c r="AD45" s="37">
        <f>'[15]29th'!X3</f>
        <v>7</v>
      </c>
      <c r="AE45" s="36">
        <f>'[15]29th'!Y3</f>
        <v>4</v>
      </c>
      <c r="AF45" s="151">
        <f>'[15]29th'!Z3</f>
        <v>4</v>
      </c>
      <c r="AG45" s="165" t="str">
        <f t="shared" si="6"/>
        <v>J</v>
      </c>
      <c r="AH45" s="69" t="str">
        <f t="shared" si="7"/>
        <v>J</v>
      </c>
      <c r="AI45" s="15" t="str">
        <f>'[15]29th'!$AA$3</f>
        <v>G</v>
      </c>
    </row>
    <row r="46" spans="1:36" ht="12" customHeight="1" x14ac:dyDescent="0.2">
      <c r="A46" s="450" t="s">
        <v>10</v>
      </c>
      <c r="B46" s="451"/>
      <c r="C46" s="217">
        <f>'[16]29th'!$E$17+'[16]29th'!$F$17+'[16]29th'!$G$17</f>
        <v>1</v>
      </c>
      <c r="D46" s="254">
        <f>'[16]29th'!$H$17+'[16]29th'!$I$17+'[16]29th'!$J$17</f>
        <v>1</v>
      </c>
      <c r="E46" s="14">
        <f>'[16]29th'!B3</f>
        <v>4</v>
      </c>
      <c r="F46" s="71">
        <f>'[16]29th'!C3</f>
        <v>4</v>
      </c>
      <c r="G46" s="16">
        <f>'[16]29th'!D3</f>
        <v>7</v>
      </c>
      <c r="H46" s="186">
        <f>'[16]29th'!E3</f>
        <v>5</v>
      </c>
      <c r="I46" s="81">
        <f>'[16]29th'!F3</f>
        <v>46</v>
      </c>
      <c r="J46" s="56">
        <f>'[16]29th'!G3</f>
        <v>46</v>
      </c>
      <c r="K46" s="57">
        <f>'[16]29th'!H3</f>
        <v>80.5</v>
      </c>
      <c r="L46" s="161">
        <f>'[16]29th'!I3</f>
        <v>57.5</v>
      </c>
      <c r="M46" s="150">
        <f>'[16]29th'!J3</f>
        <v>7.5</v>
      </c>
      <c r="N46" s="37">
        <f>'[16]29th'!K3</f>
        <v>7.5</v>
      </c>
      <c r="O46" s="36">
        <f>'[16]29th'!L3</f>
        <v>2.7272727272727271</v>
      </c>
      <c r="P46" s="124">
        <f>'[16]29th'!M3</f>
        <v>3.3333333333333335</v>
      </c>
      <c r="Q46" s="126" t="str">
        <f t="shared" si="4"/>
        <v>J</v>
      </c>
      <c r="R46" s="90" t="str">
        <f t="shared" si="0"/>
        <v>J</v>
      </c>
      <c r="S46" s="69" t="str">
        <f t="shared" si="5"/>
        <v>J</v>
      </c>
      <c r="T46" s="15" t="str">
        <f>'[16]29th'!N3</f>
        <v>A</v>
      </c>
      <c r="U46" s="14">
        <f>'[16]29th'!O3</f>
        <v>4</v>
      </c>
      <c r="V46" s="71">
        <f>'[16]29th'!P3</f>
        <v>4</v>
      </c>
      <c r="W46" s="16">
        <f>'[16]29th'!Q3</f>
        <v>4</v>
      </c>
      <c r="X46" s="186">
        <f>'[16]29th'!R3</f>
        <v>5</v>
      </c>
      <c r="Y46" s="55">
        <f>'[16]29th'!S3</f>
        <v>46</v>
      </c>
      <c r="Z46" s="56">
        <f>'[16]29th'!T3</f>
        <v>46</v>
      </c>
      <c r="AA46" s="17">
        <f>'[16]29th'!U3</f>
        <v>46</v>
      </c>
      <c r="AB46" s="129">
        <f>'[16]29th'!V3</f>
        <v>57.5</v>
      </c>
      <c r="AC46" s="150">
        <f>'[16]29th'!W3</f>
        <v>7.5</v>
      </c>
      <c r="AD46" s="37">
        <f>'[16]29th'!X3</f>
        <v>7.5</v>
      </c>
      <c r="AE46" s="36">
        <f>'[16]29th'!Y3</f>
        <v>3.75</v>
      </c>
      <c r="AF46" s="151">
        <f>'[16]29th'!Z3</f>
        <v>3.3333333333333335</v>
      </c>
      <c r="AG46" s="165" t="str">
        <f t="shared" si="6"/>
        <v>J</v>
      </c>
      <c r="AH46" s="69" t="str">
        <f t="shared" si="7"/>
        <v>J</v>
      </c>
      <c r="AI46" s="15" t="str">
        <f>'[16]29th'!$AA$3</f>
        <v>G</v>
      </c>
    </row>
    <row r="47" spans="1:36" ht="12" customHeight="1" x14ac:dyDescent="0.2">
      <c r="A47" s="450" t="s">
        <v>13</v>
      </c>
      <c r="B47" s="451"/>
      <c r="C47" s="217">
        <f>'[17]29th'!$E$17+'[17]29th'!$F$17+'[17]29th'!$G$17</f>
        <v>1</v>
      </c>
      <c r="D47" s="254">
        <f>'[17]29th'!$H$17+'[17]29th'!$I$17+'[17]29th'!$J$17</f>
        <v>1</v>
      </c>
      <c r="E47" s="14">
        <f>'[17]29th'!B3</f>
        <v>6</v>
      </c>
      <c r="F47" s="71">
        <f>'[17]29th'!C3</f>
        <v>5.65</v>
      </c>
      <c r="G47" s="16">
        <f>'[17]29th'!D3</f>
        <v>3</v>
      </c>
      <c r="H47" s="186">
        <f>'[17]29th'!E3</f>
        <v>3</v>
      </c>
      <c r="I47" s="81">
        <f>'[17]29th'!F3</f>
        <v>69</v>
      </c>
      <c r="J47" s="56">
        <f>'[17]29th'!G3</f>
        <v>65</v>
      </c>
      <c r="K47" s="57">
        <f>'[17]29th'!H3</f>
        <v>34.5</v>
      </c>
      <c r="L47" s="161">
        <f>'[17]29th'!I3</f>
        <v>34.5</v>
      </c>
      <c r="M47" s="150">
        <f>'[17]29th'!J3</f>
        <v>4.5</v>
      </c>
      <c r="N47" s="72">
        <f>'[17]29th'!K3</f>
        <v>4.7787610619469021</v>
      </c>
      <c r="O47" s="36">
        <f>'[17]29th'!L3</f>
        <v>3</v>
      </c>
      <c r="P47" s="244">
        <f>'[17]29th'!M3</f>
        <v>3.1213872832369942</v>
      </c>
      <c r="Q47" s="126" t="str">
        <f t="shared" si="4"/>
        <v>J</v>
      </c>
      <c r="R47" s="90" t="str">
        <f t="shared" si="0"/>
        <v>J</v>
      </c>
      <c r="S47" s="69" t="str">
        <f t="shared" si="5"/>
        <v>J</v>
      </c>
      <c r="T47" s="15" t="str">
        <f>'[17]29th'!N3</f>
        <v>G</v>
      </c>
      <c r="U47" s="14">
        <f>'[17]29th'!O3</f>
        <v>5</v>
      </c>
      <c r="V47" s="71">
        <f>'[17]29th'!P3</f>
        <v>5</v>
      </c>
      <c r="W47" s="16">
        <f>'[17]29th'!Q3</f>
        <v>1</v>
      </c>
      <c r="X47" s="186">
        <f>'[17]29th'!R3</f>
        <v>3</v>
      </c>
      <c r="Y47" s="55">
        <f>'[17]29th'!S3</f>
        <v>57.5</v>
      </c>
      <c r="Z47" s="56">
        <f>'[17]29th'!T3</f>
        <v>57.5</v>
      </c>
      <c r="AA47" s="17">
        <f>'[17]29th'!U3</f>
        <v>11.5</v>
      </c>
      <c r="AB47" s="129">
        <f>'[17]29th'!V3</f>
        <v>34.5</v>
      </c>
      <c r="AC47" s="150">
        <f>'[17]29th'!W3</f>
        <v>5.4</v>
      </c>
      <c r="AD47" s="72">
        <f>'[17]29th'!X3</f>
        <v>5.4</v>
      </c>
      <c r="AE47" s="36">
        <f>'[17]29th'!Y3</f>
        <v>4.5</v>
      </c>
      <c r="AF47" s="187">
        <f>'[17]29th'!Z3</f>
        <v>3.375</v>
      </c>
      <c r="AG47" s="165" t="str">
        <f t="shared" si="6"/>
        <v>J</v>
      </c>
      <c r="AH47" s="69" t="str">
        <f t="shared" si="7"/>
        <v>J</v>
      </c>
      <c r="AI47" s="15" t="str">
        <f>'[17]29th'!$AA$3</f>
        <v>G</v>
      </c>
    </row>
    <row r="48" spans="1:36" ht="12" customHeight="1" x14ac:dyDescent="0.2">
      <c r="A48" s="450" t="s">
        <v>123</v>
      </c>
      <c r="B48" s="451"/>
      <c r="C48" s="217">
        <f>'[18]29th'!$E$17+'[18]29th'!$F$17+'[18]29th'!$G$17</f>
        <v>1</v>
      </c>
      <c r="D48" s="254">
        <f>'[18]29th'!$H$17+'[18]29th'!$I$17+'[18]29th'!$J$17</f>
        <v>1</v>
      </c>
      <c r="E48" s="14">
        <f>'[18]29th'!B3</f>
        <v>6</v>
      </c>
      <c r="F48" s="71">
        <f>'[18]29th'!C3</f>
        <v>6</v>
      </c>
      <c r="G48" s="16">
        <f>'[18]29th'!D3</f>
        <v>4</v>
      </c>
      <c r="H48" s="186">
        <f>'[18]29th'!E3</f>
        <v>2</v>
      </c>
      <c r="I48" s="81">
        <f>'[18]29th'!F3</f>
        <v>69</v>
      </c>
      <c r="J48" s="56">
        <f>'[18]29th'!G3</f>
        <v>69</v>
      </c>
      <c r="K48" s="57">
        <f>'[18]29th'!H3</f>
        <v>46</v>
      </c>
      <c r="L48" s="161">
        <f>'[18]29th'!I3</f>
        <v>23</v>
      </c>
      <c r="M48" s="150">
        <f>'[18]29th'!J3</f>
        <v>6.166666666666667</v>
      </c>
      <c r="N48" s="37">
        <f>'[18]29th'!K3</f>
        <v>6.166666666666667</v>
      </c>
      <c r="O48" s="36">
        <f>'[18]29th'!L3</f>
        <v>3.7</v>
      </c>
      <c r="P48" s="124">
        <f>'[18]29th'!M3</f>
        <v>4.625</v>
      </c>
      <c r="Q48" s="126" t="str">
        <f t="shared" si="4"/>
        <v>J</v>
      </c>
      <c r="R48" s="90" t="str">
        <f t="shared" si="0"/>
        <v>J</v>
      </c>
      <c r="S48" s="69" t="str">
        <f t="shared" si="5"/>
        <v>J</v>
      </c>
      <c r="T48" s="15" t="str">
        <f>'[18]29th'!N3</f>
        <v>G</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450" t="s">
        <v>12</v>
      </c>
      <c r="B49" s="451"/>
      <c r="C49" s="217">
        <f>'[19]29th'!$E$17+'[19]29th'!$F$17+'[19]29th'!$G$17</f>
        <v>1</v>
      </c>
      <c r="D49" s="254">
        <f>'[19]29th'!$H$17+'[19]29th'!$I$17+'[19]29th'!$J$17</f>
        <v>1</v>
      </c>
      <c r="E49" s="14">
        <f>'[19]29th'!B3</f>
        <v>3</v>
      </c>
      <c r="F49" s="71">
        <f>'[19]29th'!C3</f>
        <v>2</v>
      </c>
      <c r="G49" s="16">
        <f>'[19]29th'!D3</f>
        <v>2</v>
      </c>
      <c r="H49" s="186">
        <f>'[19]29th'!E3</f>
        <v>1</v>
      </c>
      <c r="I49" s="81">
        <f>'[19]29th'!F3</f>
        <v>34.5</v>
      </c>
      <c r="J49" s="56">
        <f>'[19]29th'!G3</f>
        <v>23</v>
      </c>
      <c r="K49" s="57">
        <f>'[19]29th'!H3</f>
        <v>23</v>
      </c>
      <c r="L49" s="161">
        <f>'[19]29th'!I3</f>
        <v>11.5</v>
      </c>
      <c r="M49" s="150">
        <f>'[19]29th'!J3</f>
        <v>6.666666666666667</v>
      </c>
      <c r="N49" s="72">
        <f>'[19]29th'!K3</f>
        <v>10</v>
      </c>
      <c r="O49" s="36">
        <f>'[19]29th'!L3</f>
        <v>4</v>
      </c>
      <c r="P49" s="244">
        <f>'[19]29th'!M3</f>
        <v>6.666666666666667</v>
      </c>
      <c r="Q49" s="126" t="str">
        <f t="shared" si="4"/>
        <v>J</v>
      </c>
      <c r="R49" s="90" t="str">
        <f t="shared" si="0"/>
        <v>J</v>
      </c>
      <c r="S49" s="69" t="str">
        <f t="shared" si="5"/>
        <v>L</v>
      </c>
      <c r="T49" s="15" t="str">
        <f>'[19]29th'!N3</f>
        <v>A</v>
      </c>
      <c r="U49" s="14">
        <f>'[19]29th'!O3</f>
        <v>3</v>
      </c>
      <c r="V49" s="71">
        <f>'[19]29th'!P3</f>
        <v>2</v>
      </c>
      <c r="W49" s="16">
        <f>'[19]29th'!Q3</f>
        <v>1</v>
      </c>
      <c r="X49" s="186">
        <f>'[19]29th'!R3</f>
        <v>2</v>
      </c>
      <c r="Y49" s="55">
        <f>'[19]29th'!S3</f>
        <v>34.5</v>
      </c>
      <c r="Z49" s="56">
        <f>'[19]29th'!T3</f>
        <v>23</v>
      </c>
      <c r="AA49" s="17">
        <f>'[19]29th'!U3</f>
        <v>11.5</v>
      </c>
      <c r="AB49" s="129">
        <f>'[19]29th'!V3</f>
        <v>23</v>
      </c>
      <c r="AC49" s="150">
        <f>'[19]29th'!W3</f>
        <v>6.666666666666667</v>
      </c>
      <c r="AD49" s="72">
        <f>'[19]29th'!X3</f>
        <v>10</v>
      </c>
      <c r="AE49" s="36">
        <f>'[19]29th'!Y3</f>
        <v>5</v>
      </c>
      <c r="AF49" s="187">
        <f>'[19]29th'!Z3</f>
        <v>5</v>
      </c>
      <c r="AG49" s="165" t="str">
        <f t="shared" si="6"/>
        <v>J</v>
      </c>
      <c r="AH49" s="69" t="str">
        <f t="shared" si="7"/>
        <v>L</v>
      </c>
      <c r="AI49" s="15" t="str">
        <f>'[19]29th'!$AA$3</f>
        <v>A</v>
      </c>
    </row>
    <row r="50" spans="1:35" ht="12" customHeight="1" x14ac:dyDescent="0.2">
      <c r="A50" s="488" t="s">
        <v>118</v>
      </c>
      <c r="B50" s="489"/>
      <c r="C50" s="217">
        <f>'[20]29th'!$E$17+'[20]29th'!$F$17+'[20]29th'!$G$17</f>
        <v>1</v>
      </c>
      <c r="D50" s="254">
        <f>'[20]29th'!$H$17+'[20]29th'!$I$17+'[20]29th'!$J$17</f>
        <v>0</v>
      </c>
      <c r="E50" s="14">
        <f>'[20]29th'!B3</f>
        <v>2</v>
      </c>
      <c r="F50" s="71">
        <f>'[20]29th'!C3</f>
        <v>2</v>
      </c>
      <c r="G50" s="16">
        <f>'[20]29th'!D3</f>
        <v>2</v>
      </c>
      <c r="H50" s="186">
        <f>'[20]29th'!E3</f>
        <v>2</v>
      </c>
      <c r="I50" s="81">
        <f>'[20]29th'!F3</f>
        <v>23</v>
      </c>
      <c r="J50" s="56">
        <f>'[20]29th'!G3</f>
        <v>23</v>
      </c>
      <c r="K50" s="57">
        <f>'[20]29th'!H3</f>
        <v>23</v>
      </c>
      <c r="L50" s="161">
        <f>'[20]29th'!I3</f>
        <v>23</v>
      </c>
      <c r="M50" s="150">
        <f>'[20]29th'!J3</f>
        <v>6</v>
      </c>
      <c r="N50" s="37">
        <f>'[20]29th'!K3</f>
        <v>6</v>
      </c>
      <c r="O50" s="36">
        <f>'[20]29th'!L3</f>
        <v>3</v>
      </c>
      <c r="P50" s="124">
        <f>'[20]29th'!M3</f>
        <v>3</v>
      </c>
      <c r="Q50" s="126" t="str">
        <f t="shared" si="4"/>
        <v>L</v>
      </c>
      <c r="R50" s="90" t="str">
        <f t="shared" si="0"/>
        <v>J</v>
      </c>
      <c r="S50" s="69" t="str">
        <f t="shared" si="5"/>
        <v>J</v>
      </c>
      <c r="T50" s="15" t="str">
        <f>'[20]29th'!N3</f>
        <v>G</v>
      </c>
      <c r="U50" s="14">
        <f>'[20]29th'!O3</f>
        <v>2</v>
      </c>
      <c r="V50" s="71">
        <f>'[20]29th'!P3</f>
        <v>2</v>
      </c>
      <c r="W50" s="16">
        <f>'[20]29th'!Q3</f>
        <v>2</v>
      </c>
      <c r="X50" s="186">
        <f>'[20]29th'!R3</f>
        <v>2</v>
      </c>
      <c r="Y50" s="55">
        <f>'[20]29th'!S3</f>
        <v>23</v>
      </c>
      <c r="Z50" s="56">
        <f>'[20]29th'!T3</f>
        <v>23</v>
      </c>
      <c r="AA50" s="17">
        <f>'[20]29th'!U3</f>
        <v>23</v>
      </c>
      <c r="AB50" s="129">
        <f>'[20]29th'!V3</f>
        <v>23</v>
      </c>
      <c r="AC50" s="150">
        <f>'[20]29th'!W3</f>
        <v>6</v>
      </c>
      <c r="AD50" s="37">
        <f>'[20]29th'!X3</f>
        <v>6</v>
      </c>
      <c r="AE50" s="36">
        <f>'[20]29th'!Y3</f>
        <v>3</v>
      </c>
      <c r="AF50" s="151">
        <f>'[20]29th'!Z3</f>
        <v>3</v>
      </c>
      <c r="AG50" s="165" t="str">
        <f t="shared" si="6"/>
        <v>J</v>
      </c>
      <c r="AH50" s="69" t="str">
        <f t="shared" si="7"/>
        <v>J</v>
      </c>
      <c r="AI50" s="15" t="str">
        <f>'[20]29th'!$AA$3</f>
        <v>G</v>
      </c>
    </row>
    <row r="51" spans="1:35" ht="12" customHeight="1" x14ac:dyDescent="0.2">
      <c r="A51" s="450" t="s">
        <v>127</v>
      </c>
      <c r="B51" s="451"/>
      <c r="C51" s="217">
        <f>'[21]29th'!$E$17+'[21]29th'!$F$17+'[21]29th'!$G$17</f>
        <v>2</v>
      </c>
      <c r="D51" s="254">
        <f>'[21]29th'!$H$17+'[21]29th'!$I$17+'[21]29th'!$J$17</f>
        <v>1</v>
      </c>
      <c r="E51" s="14">
        <f>'[21]29th'!B3</f>
        <v>4</v>
      </c>
      <c r="F51" s="71">
        <f>'[21]29th'!C3</f>
        <v>3</v>
      </c>
      <c r="G51" s="16">
        <f>'[21]29th'!D3</f>
        <v>4</v>
      </c>
      <c r="H51" s="186">
        <f>'[21]29th'!E3</f>
        <v>4</v>
      </c>
      <c r="I51" s="81">
        <f>'[21]29th'!F3</f>
        <v>46</v>
      </c>
      <c r="J51" s="56">
        <f>'[21]29th'!G3</f>
        <v>34.5</v>
      </c>
      <c r="K51" s="57">
        <f>'[21]29th'!H3</f>
        <v>46</v>
      </c>
      <c r="L51" s="161">
        <f>'[21]29th'!I3</f>
        <v>46</v>
      </c>
      <c r="M51" s="150">
        <f>'[21]29th'!J3</f>
        <v>6</v>
      </c>
      <c r="N51" s="37">
        <f>'[21]29th'!K3</f>
        <v>8</v>
      </c>
      <c r="O51" s="36">
        <f>'[21]29th'!L3</f>
        <v>3</v>
      </c>
      <c r="P51" s="124">
        <f>'[21]29th'!M3</f>
        <v>3.4285714285714284</v>
      </c>
      <c r="Q51" s="126" t="str">
        <f t="shared" si="4"/>
        <v>L</v>
      </c>
      <c r="R51" s="90" t="str">
        <f t="shared" si="0"/>
        <v>J</v>
      </c>
      <c r="S51" s="69" t="str">
        <f t="shared" si="5"/>
        <v>L</v>
      </c>
      <c r="T51" s="15" t="str">
        <f>'[21]29th'!N3</f>
        <v>G</v>
      </c>
      <c r="U51" s="14">
        <f>'[21]29th'!O3</f>
        <v>3</v>
      </c>
      <c r="V51" s="71">
        <f>'[21]29th'!P3</f>
        <v>3</v>
      </c>
      <c r="W51" s="16">
        <f>'[21]29th'!Q3</f>
        <v>4</v>
      </c>
      <c r="X51" s="186">
        <f>'[21]29th'!R3</f>
        <v>4</v>
      </c>
      <c r="Y51" s="55">
        <f>'[21]29th'!S3</f>
        <v>34.5</v>
      </c>
      <c r="Z51" s="56">
        <f>'[21]29th'!T3</f>
        <v>34.5</v>
      </c>
      <c r="AA51" s="17">
        <f>'[21]29th'!U3</f>
        <v>46</v>
      </c>
      <c r="AB51" s="129">
        <f>'[21]29th'!V3</f>
        <v>46</v>
      </c>
      <c r="AC51" s="150">
        <f>'[21]29th'!W3</f>
        <v>8</v>
      </c>
      <c r="AD51" s="37">
        <f>'[21]29th'!X3</f>
        <v>8</v>
      </c>
      <c r="AE51" s="36">
        <f>'[21]29th'!Y3</f>
        <v>3.4285714285714284</v>
      </c>
      <c r="AF51" s="151">
        <f>'[21]29th'!Z3</f>
        <v>3.4285714285714284</v>
      </c>
      <c r="AG51" s="165" t="str">
        <f t="shared" si="6"/>
        <v>J</v>
      </c>
      <c r="AH51" s="69" t="str">
        <f t="shared" si="7"/>
        <v>J</v>
      </c>
      <c r="AI51" s="15" t="str">
        <f>'[21]29th'!$AA$3</f>
        <v>G</v>
      </c>
    </row>
    <row r="52" spans="1:35" ht="12" customHeight="1" x14ac:dyDescent="0.2">
      <c r="A52" s="486" t="s">
        <v>14</v>
      </c>
      <c r="B52" s="487"/>
      <c r="C52" s="217">
        <f>'[22]29th'!$E$17+'[22]29th'!$F$17+'[22]29th'!$G$17</f>
        <v>1</v>
      </c>
      <c r="D52" s="254">
        <f>'[22]29th'!$H$17+'[22]29th'!$I$17+'[22]29th'!$J$17</f>
        <v>1</v>
      </c>
      <c r="E52" s="14">
        <f>'[22]29th'!B3</f>
        <v>7</v>
      </c>
      <c r="F52" s="71">
        <f>'[22]29th'!C3</f>
        <v>6.65</v>
      </c>
      <c r="G52" s="16">
        <f>'[22]29th'!D3</f>
        <v>4</v>
      </c>
      <c r="H52" s="186">
        <f>'[22]29th'!E3</f>
        <v>4</v>
      </c>
      <c r="I52" s="81">
        <f>'[22]29th'!F3</f>
        <v>76.5</v>
      </c>
      <c r="J52" s="56">
        <f>'[22]29th'!G3</f>
        <v>76.5</v>
      </c>
      <c r="K52" s="57">
        <f>'[22]29th'!H3</f>
        <v>46</v>
      </c>
      <c r="L52" s="161">
        <f>'[22]29th'!I3</f>
        <v>46</v>
      </c>
      <c r="M52" s="150">
        <f>'[22]29th'!J3</f>
        <v>4.9624060150375939</v>
      </c>
      <c r="N52" s="72">
        <f>'[22]29th'!K3</f>
        <v>4.9624060150375939</v>
      </c>
      <c r="O52" s="36">
        <f>'[22]29th'!L3</f>
        <v>3.0985915492957745</v>
      </c>
      <c r="P52" s="244">
        <f>'[22]29th'!M3</f>
        <v>3.0985915492957745</v>
      </c>
      <c r="Q52" s="126" t="str">
        <f t="shared" si="4"/>
        <v>J</v>
      </c>
      <c r="R52" s="90" t="str">
        <f t="shared" si="0"/>
        <v>J</v>
      </c>
      <c r="S52" s="69" t="str">
        <f t="shared" si="5"/>
        <v>J</v>
      </c>
      <c r="T52" s="15" t="str">
        <f>'[22]29th'!N3</f>
        <v>G</v>
      </c>
      <c r="U52" s="14">
        <f>'[22]29th'!O3</f>
        <v>6</v>
      </c>
      <c r="V52" s="71">
        <f>'[22]29th'!P3</f>
        <v>5</v>
      </c>
      <c r="W52" s="16">
        <f>'[22]29th'!Q3</f>
        <v>4</v>
      </c>
      <c r="X52" s="186">
        <f>'[22]29th'!R3</f>
        <v>5</v>
      </c>
      <c r="Y52" s="55">
        <f>'[22]29th'!S3</f>
        <v>69</v>
      </c>
      <c r="Z52" s="56">
        <f>'[22]29th'!T3</f>
        <v>57.5</v>
      </c>
      <c r="AA52" s="17">
        <f>'[22]29th'!U3</f>
        <v>46</v>
      </c>
      <c r="AB52" s="129">
        <f>'[22]29th'!V3</f>
        <v>57.5</v>
      </c>
      <c r="AC52" s="150">
        <f>'[22]29th'!W3</f>
        <v>5.5</v>
      </c>
      <c r="AD52" s="72">
        <f>'[22]29th'!X3</f>
        <v>6.6</v>
      </c>
      <c r="AE52" s="36">
        <f>'[22]29th'!Y3</f>
        <v>3.3</v>
      </c>
      <c r="AF52" s="187">
        <f>'[22]29th'!Z3</f>
        <v>3.3</v>
      </c>
      <c r="AG52" s="165" t="str">
        <f t="shared" si="6"/>
        <v>J</v>
      </c>
      <c r="AH52" s="69" t="str">
        <f t="shared" si="7"/>
        <v>L</v>
      </c>
      <c r="AI52" s="15" t="str">
        <f>'[22]29th'!$AA$3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'[23]29th'!B32</f>
        <v>3</v>
      </c>
      <c r="F58" s="88">
        <f>'[23]29th'!C32</f>
        <v>1</v>
      </c>
      <c r="G58" s="89">
        <f>'[23]29th'!D32</f>
        <v>2</v>
      </c>
      <c r="H58" s="132">
        <f>'[23]29th'!E32</f>
        <v>1</v>
      </c>
      <c r="I58" s="120">
        <f>'[23]29th'!F32</f>
        <v>34.5</v>
      </c>
      <c r="J58" s="53">
        <f>'[23]29th'!G32</f>
        <v>11.5</v>
      </c>
      <c r="K58" s="54">
        <f>'[23]29th'!H32</f>
        <v>23</v>
      </c>
      <c r="L58" s="290">
        <f>'[23]29th'!I32</f>
        <v>11.5</v>
      </c>
      <c r="M58" s="118">
        <f>'[23]29th'!J32</f>
        <v>4.666666666666667</v>
      </c>
      <c r="N58" s="39">
        <f>'[23]29th'!K32</f>
        <v>14</v>
      </c>
      <c r="O58" s="38">
        <f>'[23]29th'!L32</f>
        <v>2.8</v>
      </c>
      <c r="P58" s="123">
        <f>'[23]29th'!M32</f>
        <v>7</v>
      </c>
      <c r="Q58" s="251" t="s">
        <v>120</v>
      </c>
      <c r="R58" s="90" t="str">
        <f>IF(J58="","",IF(E58=0,"J",IF(J58&gt;=23,"J",IF(J58&lt;23,"L"))))</f>
        <v>L</v>
      </c>
      <c r="S58" s="90" t="str">
        <f>IF(J58="","",IF(J58&gt;=I58-8,"J",IF(J58&lt;I58-8,"L")))</f>
        <v>L</v>
      </c>
      <c r="T58" s="262" t="str">
        <f>'[23]29th'!N32</f>
        <v>A</v>
      </c>
      <c r="U58" s="87">
        <f>'[23]29th'!O32</f>
        <v>2</v>
      </c>
      <c r="V58" s="88">
        <f>'[23]29th'!P32</f>
        <v>2</v>
      </c>
      <c r="W58" s="89">
        <f>'[23]29th'!Q32</f>
        <v>1</v>
      </c>
      <c r="X58" s="132">
        <f>'[23]29th'!R32</f>
        <v>1</v>
      </c>
      <c r="Y58" s="247">
        <f>'[23]29th'!S32</f>
        <v>23</v>
      </c>
      <c r="Z58" s="260">
        <f>'[23]29th'!T32</f>
        <v>23</v>
      </c>
      <c r="AA58" s="248">
        <f>'[23]29th'!U32</f>
        <v>11.5</v>
      </c>
      <c r="AB58" s="261">
        <f>'[23]29th'!V32</f>
        <v>11.5</v>
      </c>
      <c r="AC58" s="118">
        <f>'[23]29th'!W32</f>
        <v>7</v>
      </c>
      <c r="AD58" s="39">
        <f>'[23]29th'!X32</f>
        <v>7</v>
      </c>
      <c r="AE58" s="38">
        <f>'[23]29th'!Y32</f>
        <v>4.666666666666667</v>
      </c>
      <c r="AF58" s="123">
        <f>'[23]29th'!Z32</f>
        <v>4.666666666666667</v>
      </c>
      <c r="AG58" s="125" t="str">
        <f>IF(Z58="","",IF(U58=0,"J",IF(Z58&gt;=23,"J",IF(Z58&lt;23,"L"))))</f>
        <v>J</v>
      </c>
      <c r="AH58" s="90" t="str">
        <f>IF(Z58="","",IF(Z58&gt;=Y58-8,"J",IF(Z58&lt;Y58-8,"L")))</f>
        <v>J</v>
      </c>
      <c r="AI58" s="68" t="str">
        <f>'[23]29th'!$AA$32</f>
        <v>R</v>
      </c>
    </row>
    <row r="59" spans="1:35" ht="12" customHeight="1" x14ac:dyDescent="0.2">
      <c r="A59" s="450" t="s">
        <v>17</v>
      </c>
      <c r="B59" s="451"/>
      <c r="C59" s="220">
        <f>'[23]29th'!$E$17+'[23]29th'!$F$17+'[23]29th'!$G$17</f>
        <v>1</v>
      </c>
      <c r="D59" s="228">
        <f>'[23]29th'!$H$17+'[23]29th'!$I$17+'[23]29th'!$J$17</f>
        <v>1</v>
      </c>
      <c r="E59" s="62">
        <f>'[23]29th'!B3</f>
        <v>4</v>
      </c>
      <c r="F59" s="63">
        <f>'[23]29th'!C3</f>
        <v>2</v>
      </c>
      <c r="G59" s="64">
        <f>'[23]29th'!D3</f>
        <v>3</v>
      </c>
      <c r="H59" s="133">
        <f>'[23]29th'!E3</f>
        <v>3</v>
      </c>
      <c r="I59" s="81">
        <f>'[23]29th'!F3</f>
        <v>46</v>
      </c>
      <c r="J59" s="56">
        <f>'[23]29th'!G3</f>
        <v>23</v>
      </c>
      <c r="K59" s="57">
        <f>'[23]29th'!H3</f>
        <v>34.5</v>
      </c>
      <c r="L59" s="121">
        <f>'[23]29th'!I3</f>
        <v>34.5</v>
      </c>
      <c r="M59" s="119">
        <f>'[23]29th'!J3</f>
        <v>7</v>
      </c>
      <c r="N59" s="37">
        <f>'[23]29th'!K3</f>
        <v>14</v>
      </c>
      <c r="O59" s="36">
        <f>'[23]29th'!L3</f>
        <v>4</v>
      </c>
      <c r="P59" s="124">
        <f>'[23]29th'!M3</f>
        <v>5.6</v>
      </c>
      <c r="Q59" s="126" t="str">
        <f t="shared" ref="Q59:Q66" si="8">IF(D59="","",IF(D59&gt;=C59,"J",IF(D59&lt;C59,"L")))</f>
        <v>J</v>
      </c>
      <c r="R59" s="90" t="str">
        <f t="shared" ref="R59:R66" si="9">IF(J59="","",IF(J59&gt;=23,"J",IF(J59&lt;23,"L")))</f>
        <v>J</v>
      </c>
      <c r="S59" s="69" t="str">
        <f t="shared" ref="S59:S65" si="10">IF(J59="","",IF(J59&gt;=I59-8,"J",IF(J59&lt;I59-8,"L")))</f>
        <v>L</v>
      </c>
      <c r="T59" s="15" t="str">
        <f>'[23]29th'!N3</f>
        <v>A</v>
      </c>
      <c r="U59" s="62">
        <f>'[23]29th'!O3</f>
        <v>3</v>
      </c>
      <c r="V59" s="63">
        <f>'[23]29th'!P3</f>
        <v>2</v>
      </c>
      <c r="W59" s="64">
        <f>'[23]29th'!Q3</f>
        <v>1</v>
      </c>
      <c r="X59" s="133">
        <f>'[23]29th'!R3</f>
        <v>1</v>
      </c>
      <c r="Y59" s="81">
        <f>'[23]29th'!S3</f>
        <v>34.5</v>
      </c>
      <c r="Z59" s="56">
        <f>'[23]29th'!T3</f>
        <v>23</v>
      </c>
      <c r="AA59" s="17">
        <f>'[23]29th'!U3</f>
        <v>11.5</v>
      </c>
      <c r="AB59" s="129">
        <f>'[23]29th'!V3</f>
        <v>11.5</v>
      </c>
      <c r="AC59" s="119">
        <f>'[23]29th'!W3</f>
        <v>9.3333333333333339</v>
      </c>
      <c r="AD59" s="37">
        <f>'[23]29th'!X3</f>
        <v>14</v>
      </c>
      <c r="AE59" s="36">
        <f>'[23]29th'!Y3</f>
        <v>7</v>
      </c>
      <c r="AF59" s="124">
        <f>'[23]29th'!Z3</f>
        <v>9.3333333333333339</v>
      </c>
      <c r="AG59" s="126" t="str">
        <f t="shared" ref="AG59:AG65" si="11">IF(Z59="","",IF(Z59&gt;=23,"J",IF(Z59&lt;23,"L")))</f>
        <v>J</v>
      </c>
      <c r="AH59" s="69" t="str">
        <f t="shared" ref="AH59:AH65" si="12">IF(Z59="","",IF(Z59&gt;=Y59-8,"J",IF(Z59&lt;Y59-8,"L")))</f>
        <v>L</v>
      </c>
      <c r="AI59" s="15" t="str">
        <f>'[23]29th'!$AA$3</f>
        <v>A</v>
      </c>
    </row>
    <row r="60" spans="1:35" ht="12" customHeight="1" thickBot="1" x14ac:dyDescent="0.25">
      <c r="A60" s="450" t="s">
        <v>21</v>
      </c>
      <c r="B60" s="451"/>
      <c r="C60" s="220">
        <f>'[24]29th'!$E$17+'[24]29th'!$F$17+'[24]29th'!$G$17</f>
        <v>1</v>
      </c>
      <c r="D60" s="228">
        <f>'[24]29th'!$H$17+'[24]29th'!$I$17+'[24]29th'!$J$17</f>
        <v>1</v>
      </c>
      <c r="E60" s="62">
        <f>'[24]29th'!B3</f>
        <v>3</v>
      </c>
      <c r="F60" s="63">
        <f>'[24]29th'!C3</f>
        <v>3</v>
      </c>
      <c r="G60" s="64">
        <f>'[24]29th'!D3</f>
        <v>3</v>
      </c>
      <c r="H60" s="133">
        <f>'[24]29th'!E3</f>
        <v>2</v>
      </c>
      <c r="I60" s="81">
        <f>'[24]29th'!F3</f>
        <v>34.5</v>
      </c>
      <c r="J60" s="56">
        <f>'[24]29th'!G3</f>
        <v>34.5</v>
      </c>
      <c r="K60" s="57">
        <f>'[24]29th'!H3</f>
        <v>34.5</v>
      </c>
      <c r="L60" s="121">
        <f>'[24]29th'!I3</f>
        <v>23</v>
      </c>
      <c r="M60" s="119">
        <f>'[24]29th'!J3</f>
        <v>7.333333333333333</v>
      </c>
      <c r="N60" s="37">
        <f>'[24]29th'!K3</f>
        <v>7.333333333333333</v>
      </c>
      <c r="O60" s="36">
        <f>'[24]29th'!L3</f>
        <v>3.6666666666666665</v>
      </c>
      <c r="P60" s="124">
        <f>'[24]29th'!M3</f>
        <v>4.4000000000000004</v>
      </c>
      <c r="Q60" s="126" t="str">
        <f t="shared" si="8"/>
        <v>J</v>
      </c>
      <c r="R60" s="90" t="str">
        <f t="shared" si="9"/>
        <v>J</v>
      </c>
      <c r="S60" s="69" t="str">
        <f>IF(J60="","",IF(J60&gt;=I60-8,"J",IF(J60&lt;I60-8,"L")))</f>
        <v>J</v>
      </c>
      <c r="T60" s="15" t="str">
        <f>'[24]29th'!N3</f>
        <v>G</v>
      </c>
      <c r="U60" s="62">
        <f>'[24]29th'!O3</f>
        <v>3</v>
      </c>
      <c r="V60" s="63">
        <f>'[24]29th'!P3</f>
        <v>3</v>
      </c>
      <c r="W60" s="64">
        <f>'[24]29th'!Q3</f>
        <v>2</v>
      </c>
      <c r="X60" s="133">
        <f>'[24]29th'!R3</f>
        <v>2</v>
      </c>
      <c r="Y60" s="81">
        <f>'[24]29th'!S3</f>
        <v>34.5</v>
      </c>
      <c r="Z60" s="56">
        <f>'[24]29th'!T3</f>
        <v>34.5</v>
      </c>
      <c r="AA60" s="17">
        <f>'[24]29th'!U3</f>
        <v>23</v>
      </c>
      <c r="AB60" s="129">
        <f>'[24]29th'!V3</f>
        <v>23</v>
      </c>
      <c r="AC60" s="119">
        <f>'[24]29th'!W3</f>
        <v>7.333333333333333</v>
      </c>
      <c r="AD60" s="37">
        <f>'[24]29th'!X3</f>
        <v>7.333333333333333</v>
      </c>
      <c r="AE60" s="36">
        <f>'[24]29th'!Y3</f>
        <v>4.4000000000000004</v>
      </c>
      <c r="AF60" s="124">
        <f>'[24]29th'!Z3</f>
        <v>4.4000000000000004</v>
      </c>
      <c r="AG60" s="126" t="str">
        <f>IF(Z60="","",IF(Z60&gt;=23,"J",IF(Z60&lt;23,"L")))</f>
        <v>J</v>
      </c>
      <c r="AH60" s="69" t="str">
        <f>IF(Z60="","",IF(Z60&gt;=Y60-8,"J",IF(Z60&lt;Y60-8,"L")))</f>
        <v>J</v>
      </c>
      <c r="AI60" s="15" t="str">
        <f>'[24]29th'!$AA$3</f>
        <v>G</v>
      </c>
    </row>
    <row r="61" spans="1:35" ht="12" customHeight="1" x14ac:dyDescent="0.2">
      <c r="A61" s="444" t="s">
        <v>52</v>
      </c>
      <c r="B61" s="445"/>
      <c r="C61" s="220">
        <f>'[25]29th'!$E$17+'[25]29th'!$F$17+'[25]29th'!$G$17</f>
        <v>1</v>
      </c>
      <c r="D61" s="228">
        <f>'[25]29th'!$H$17+'[25]29th'!$I$17+'[25]29th'!$J$17</f>
        <v>1</v>
      </c>
      <c r="E61" s="62">
        <f>'[25]29th'!B3</f>
        <v>4</v>
      </c>
      <c r="F61" s="63">
        <f>'[25]29th'!C3</f>
        <v>3</v>
      </c>
      <c r="G61" s="64">
        <f>'[25]29th'!D3</f>
        <v>4</v>
      </c>
      <c r="H61" s="157">
        <f>'[25]29th'!E3</f>
        <v>4</v>
      </c>
      <c r="I61" s="55">
        <f>'[25]29th'!F3</f>
        <v>46</v>
      </c>
      <c r="J61" s="56">
        <f>'[25]29th'!G3</f>
        <v>34.5</v>
      </c>
      <c r="K61" s="57">
        <f>'[25]29th'!H3</f>
        <v>46</v>
      </c>
      <c r="L61" s="161">
        <f>'[25]29th'!I3</f>
        <v>46</v>
      </c>
      <c r="M61" s="150">
        <f>'[25]29th'!J3</f>
        <v>8.25</v>
      </c>
      <c r="N61" s="37">
        <f>'[25]29th'!K3</f>
        <v>11</v>
      </c>
      <c r="O61" s="36">
        <f>'[25]29th'!L3</f>
        <v>4.125</v>
      </c>
      <c r="P61" s="151">
        <f>'[25]29th'!M3</f>
        <v>4.7142857142857144</v>
      </c>
      <c r="Q61" s="249" t="str">
        <f>IF(D61="","",IF(D61&gt;=C61,"J",IF(D61&lt;C61,"L")))</f>
        <v>J</v>
      </c>
      <c r="R61" s="90" t="str">
        <f>IF(J61="","",IF(J61&gt;=23,"J",IF(J61&lt;23,"L")))</f>
        <v>J</v>
      </c>
      <c r="S61" s="69" t="str">
        <f>IF(J61="","",IF(J61&gt;=I61-8,"J",IF(J61&lt;I61-8,"L")))</f>
        <v>L</v>
      </c>
      <c r="T61" s="15" t="str">
        <f>'[25]29th'!N3</f>
        <v>A</v>
      </c>
      <c r="U61" s="62">
        <f>'[25]29th'!O3</f>
        <v>4</v>
      </c>
      <c r="V61" s="63">
        <f>'[25]29th'!P3</f>
        <v>4</v>
      </c>
      <c r="W61" s="64">
        <f>'[25]29th'!Q3</f>
        <v>3</v>
      </c>
      <c r="X61" s="157">
        <f>'[25]29th'!R3</f>
        <v>3</v>
      </c>
      <c r="Y61" s="55">
        <f>'[25]29th'!S3</f>
        <v>46</v>
      </c>
      <c r="Z61" s="56">
        <f>'[25]29th'!T3</f>
        <v>46</v>
      </c>
      <c r="AA61" s="17">
        <f>'[25]29th'!U3</f>
        <v>34.5</v>
      </c>
      <c r="AB61" s="144">
        <f>'[25]29th'!V3</f>
        <v>34.5</v>
      </c>
      <c r="AC61" s="150">
        <f>'[25]29th'!W3</f>
        <v>8.25</v>
      </c>
      <c r="AD61" s="37">
        <f>'[25]29th'!X3</f>
        <v>8.25</v>
      </c>
      <c r="AE61" s="36">
        <f>'[25]29th'!Y3</f>
        <v>4.7142857142857144</v>
      </c>
      <c r="AF61" s="151">
        <f>'[25]29th'!Z3</f>
        <v>4.7142857142857144</v>
      </c>
      <c r="AG61" s="165" t="str">
        <f>IF(Z61="","",IF(Z61&gt;=23,"J",IF(Z61&lt;23,"L")))</f>
        <v>J</v>
      </c>
      <c r="AH61" s="69" t="str">
        <f>IF(Z61="","",IF(Z61&gt;=Y61-8,"J",IF(Z61&lt;Y61-8,"L")))</f>
        <v>J</v>
      </c>
      <c r="AI61" s="15" t="str">
        <f>'[25]29th'!$AA$3</f>
        <v>G</v>
      </c>
    </row>
    <row r="62" spans="1:35" ht="12" customHeight="1" x14ac:dyDescent="0.2">
      <c r="A62" s="450" t="s">
        <v>19</v>
      </c>
      <c r="B62" s="451"/>
      <c r="C62" s="220">
        <f>'[26]29th'!$E$17+'[26]29th'!$F$17+'[26]29th'!$G$17</f>
        <v>1</v>
      </c>
      <c r="D62" s="228">
        <f>'[26]29th'!$H$17+'[26]29th'!$I$17+'[26]29th'!$J$17</f>
        <v>1</v>
      </c>
      <c r="E62" s="62">
        <f>'[26]29th'!B3</f>
        <v>4</v>
      </c>
      <c r="F62" s="63">
        <f>'[26]29th'!C3</f>
        <v>2</v>
      </c>
      <c r="G62" s="64">
        <f>'[26]29th'!D3</f>
        <v>3</v>
      </c>
      <c r="H62" s="133">
        <f>'[26]29th'!E3</f>
        <v>2</v>
      </c>
      <c r="I62" s="81">
        <f>'[26]29th'!F3</f>
        <v>46</v>
      </c>
      <c r="J62" s="56">
        <f>'[26]29th'!G3</f>
        <v>23</v>
      </c>
      <c r="K62" s="57">
        <f>'[26]29th'!H3</f>
        <v>34.5</v>
      </c>
      <c r="L62" s="121">
        <f>'[26]29th'!I3</f>
        <v>23</v>
      </c>
      <c r="M62" s="119">
        <f>'[26]29th'!J3</f>
        <v>7</v>
      </c>
      <c r="N62" s="37">
        <f>'[26]29th'!K3</f>
        <v>14</v>
      </c>
      <c r="O62" s="36">
        <f>'[26]29th'!L3</f>
        <v>4</v>
      </c>
      <c r="P62" s="124">
        <f>'[26]29th'!M3</f>
        <v>7</v>
      </c>
      <c r="Q62" s="126" t="str">
        <f t="shared" si="8"/>
        <v>J</v>
      </c>
      <c r="R62" s="90" t="str">
        <f t="shared" si="9"/>
        <v>J</v>
      </c>
      <c r="S62" s="69" t="str">
        <f>IF(J62="","",IF(J62&gt;=I62-8,"J",IF(J62&lt;I62-8,"L")))</f>
        <v>L</v>
      </c>
      <c r="T62" s="15" t="str">
        <f>'[26]29th'!N3</f>
        <v>G</v>
      </c>
      <c r="U62" s="62">
        <f>'[26]29th'!O3</f>
        <v>4</v>
      </c>
      <c r="V62" s="63">
        <f>'[26]29th'!P3</f>
        <v>2</v>
      </c>
      <c r="W62" s="64">
        <f>'[26]29th'!Q3</f>
        <v>1</v>
      </c>
      <c r="X62" s="133">
        <f>'[26]29th'!R3</f>
        <v>1</v>
      </c>
      <c r="Y62" s="81">
        <f>'[26]29th'!S3</f>
        <v>46</v>
      </c>
      <c r="Z62" s="56">
        <f>'[26]29th'!T3</f>
        <v>23</v>
      </c>
      <c r="AA62" s="17">
        <f>'[26]29th'!U3</f>
        <v>11.5</v>
      </c>
      <c r="AB62" s="129">
        <f>'[26]29th'!V3</f>
        <v>11.5</v>
      </c>
      <c r="AC62" s="119">
        <f>'[26]29th'!W3</f>
        <v>7</v>
      </c>
      <c r="AD62" s="37">
        <f>'[26]29th'!X3</f>
        <v>14</v>
      </c>
      <c r="AE62" s="36">
        <f>'[26]29th'!Y3</f>
        <v>5.6</v>
      </c>
      <c r="AF62" s="124">
        <f>'[26]29th'!Z3</f>
        <v>9.3333333333333339</v>
      </c>
      <c r="AG62" s="126" t="str">
        <f>IF(Z62="","",IF(Z62&gt;=23,"J",IF(Z62&lt;23,"L")))</f>
        <v>J</v>
      </c>
      <c r="AH62" s="69" t="str">
        <f>IF(Z62="","",IF(Z62&gt;=Y62-8,"J",IF(Z62&lt;Y62-8,"L")))</f>
        <v>L</v>
      </c>
      <c r="AI62" s="15" t="str">
        <f>'[26]29th'!$AA$3</f>
        <v>G</v>
      </c>
    </row>
    <row r="63" spans="1:35" ht="12" customHeight="1" x14ac:dyDescent="0.2">
      <c r="A63" s="450" t="s">
        <v>22</v>
      </c>
      <c r="B63" s="451"/>
      <c r="C63" s="220">
        <f>'[27]29th'!$E$17+'[27]29th'!$F$17+'[27]29th'!$G$17</f>
        <v>1</v>
      </c>
      <c r="D63" s="228">
        <f>'[27]29th'!$H$17+'[27]29th'!$I$17+'[27]29th'!$J$17</f>
        <v>0</v>
      </c>
      <c r="E63" s="62">
        <f>'[27]29th'!B3</f>
        <v>3</v>
      </c>
      <c r="F63" s="63">
        <f>'[27]29th'!C3</f>
        <v>3</v>
      </c>
      <c r="G63" s="64">
        <f>'[27]29th'!D3</f>
        <v>1</v>
      </c>
      <c r="H63" s="133">
        <f>'[27]29th'!E3</f>
        <v>2</v>
      </c>
      <c r="I63" s="81">
        <f>'[27]29th'!F3</f>
        <v>34.5</v>
      </c>
      <c r="J63" s="56">
        <f>'[27]29th'!G3</f>
        <v>34.5</v>
      </c>
      <c r="K63" s="57">
        <f>'[27]29th'!H3</f>
        <v>11.5</v>
      </c>
      <c r="L63" s="121">
        <f>'[27]29th'!I3</f>
        <v>23</v>
      </c>
      <c r="M63" s="119">
        <f>'[27]29th'!J3</f>
        <v>5.333333333333333</v>
      </c>
      <c r="N63" s="37">
        <f>'[27]29th'!K3</f>
        <v>5.333333333333333</v>
      </c>
      <c r="O63" s="36">
        <f>'[27]29th'!L3</f>
        <v>4</v>
      </c>
      <c r="P63" s="124">
        <f>'[27]29th'!M3</f>
        <v>3.2</v>
      </c>
      <c r="Q63" s="126" t="str">
        <f t="shared" si="8"/>
        <v>L</v>
      </c>
      <c r="R63" s="90" t="str">
        <f t="shared" si="9"/>
        <v>J</v>
      </c>
      <c r="S63" s="69" t="str">
        <f>IF(J63="","",IF(J63&gt;=I63-8,"J",IF(J63&lt;I63-8,"L")))</f>
        <v>J</v>
      </c>
      <c r="T63" s="15" t="str">
        <f>'[27]29th'!N3</f>
        <v>G</v>
      </c>
      <c r="U63" s="62">
        <f>'[27]29th'!O3</f>
        <v>2</v>
      </c>
      <c r="V63" s="63">
        <f>'[27]29th'!P3</f>
        <v>2</v>
      </c>
      <c r="W63" s="64">
        <f>'[27]29th'!Q3</f>
        <v>1</v>
      </c>
      <c r="X63" s="133">
        <f>'[27]29th'!R3</f>
        <v>1</v>
      </c>
      <c r="Y63" s="81">
        <f>'[27]29th'!S3</f>
        <v>23</v>
      </c>
      <c r="Z63" s="56">
        <f>'[27]29th'!T3</f>
        <v>23</v>
      </c>
      <c r="AA63" s="17">
        <f>'[27]29th'!U3</f>
        <v>11.5</v>
      </c>
      <c r="AB63" s="129">
        <f>'[27]29th'!V3</f>
        <v>11.5</v>
      </c>
      <c r="AC63" s="119">
        <f>'[27]29th'!W3</f>
        <v>8</v>
      </c>
      <c r="AD63" s="37">
        <f>'[27]29th'!X3</f>
        <v>8</v>
      </c>
      <c r="AE63" s="36">
        <f>'[27]29th'!Y3</f>
        <v>5.333333333333333</v>
      </c>
      <c r="AF63" s="124">
        <f>'[27]29th'!Z3</f>
        <v>5.333333333333333</v>
      </c>
      <c r="AG63" s="126" t="str">
        <f>IF(Z63="","",IF(Z63&gt;=23,"J",IF(Z63&lt;23,"L")))</f>
        <v>J</v>
      </c>
      <c r="AH63" s="69" t="str">
        <f>IF(Z63="","",IF(Z63&gt;=Y63-8,"J",IF(Z63&lt;Y63-8,"L")))</f>
        <v>J</v>
      </c>
      <c r="AI63" s="15" t="str">
        <f>'[27]29th'!$AA$3</f>
        <v>G</v>
      </c>
    </row>
    <row r="64" spans="1:35" ht="12" customHeight="1" x14ac:dyDescent="0.2">
      <c r="A64" s="450" t="s">
        <v>18</v>
      </c>
      <c r="B64" s="451"/>
      <c r="C64" s="220">
        <f>'[28]29th'!$E$17+'[28]29th'!$F$17+'[28]29th'!$G$17</f>
        <v>1</v>
      </c>
      <c r="D64" s="228">
        <f>'[28]29th'!$H$17+'[28]29th'!$I$17+'[28]29th'!$J$17</f>
        <v>1</v>
      </c>
      <c r="E64" s="62">
        <f>'[28]29th'!B3</f>
        <v>3</v>
      </c>
      <c r="F64" s="63">
        <f>'[28]29th'!C3</f>
        <v>4</v>
      </c>
      <c r="G64" s="64">
        <f>'[28]29th'!D3</f>
        <v>2</v>
      </c>
      <c r="H64" s="133">
        <f>'[28]29th'!E3</f>
        <v>2</v>
      </c>
      <c r="I64" s="81">
        <f>'[28]29th'!F3</f>
        <v>34.5</v>
      </c>
      <c r="J64" s="56">
        <f>'[28]29th'!G3</f>
        <v>46</v>
      </c>
      <c r="K64" s="57">
        <f>'[28]29th'!H3</f>
        <v>23</v>
      </c>
      <c r="L64" s="121">
        <f>'[28]29th'!I3</f>
        <v>23</v>
      </c>
      <c r="M64" s="119">
        <f>'[28]29th'!J3</f>
        <v>7.333333333333333</v>
      </c>
      <c r="N64" s="37">
        <f>'[28]29th'!K3</f>
        <v>5.5</v>
      </c>
      <c r="O64" s="36">
        <f>'[28]29th'!L3</f>
        <v>4.4000000000000004</v>
      </c>
      <c r="P64" s="124">
        <f>'[28]29th'!M3</f>
        <v>3.6666666666666665</v>
      </c>
      <c r="Q64" s="126" t="str">
        <f t="shared" si="8"/>
        <v>J</v>
      </c>
      <c r="R64" s="90" t="str">
        <f t="shared" si="9"/>
        <v>J</v>
      </c>
      <c r="S64" s="69" t="str">
        <f t="shared" si="10"/>
        <v>J</v>
      </c>
      <c r="T64" s="15" t="str">
        <f>'[28]29th'!N3</f>
        <v>A</v>
      </c>
      <c r="U64" s="62">
        <f>'[28]29th'!O3</f>
        <v>3</v>
      </c>
      <c r="V64" s="63">
        <f>'[28]29th'!P3</f>
        <v>5</v>
      </c>
      <c r="W64" s="64">
        <f>'[28]29th'!Q3</f>
        <v>1</v>
      </c>
      <c r="X64" s="133">
        <f>'[28]29th'!R3</f>
        <v>3</v>
      </c>
      <c r="Y64" s="81">
        <f>'[28]29th'!S3</f>
        <v>34.5</v>
      </c>
      <c r="Z64" s="56">
        <f>'[28]29th'!T3</f>
        <v>57.5</v>
      </c>
      <c r="AA64" s="17">
        <f>'[28]29th'!U3</f>
        <v>11.5</v>
      </c>
      <c r="AB64" s="129">
        <f>'[28]29th'!V3</f>
        <v>34.5</v>
      </c>
      <c r="AC64" s="119">
        <f>'[28]29th'!W3</f>
        <v>7.333333333333333</v>
      </c>
      <c r="AD64" s="37">
        <f>'[28]29th'!X3</f>
        <v>4.4000000000000004</v>
      </c>
      <c r="AE64" s="36">
        <f>'[28]29th'!Y3</f>
        <v>5.5</v>
      </c>
      <c r="AF64" s="124">
        <f>'[28]29th'!Z3</f>
        <v>2.75</v>
      </c>
      <c r="AG64" s="126" t="str">
        <f t="shared" si="11"/>
        <v>J</v>
      </c>
      <c r="AH64" s="69" t="str">
        <f t="shared" si="12"/>
        <v>J</v>
      </c>
      <c r="AI64" s="15" t="str">
        <f>'[28]29th'!$AA$3</f>
        <v>G</v>
      </c>
    </row>
    <row r="65" spans="1:35" ht="12" customHeight="1" x14ac:dyDescent="0.2">
      <c r="A65" s="450" t="s">
        <v>20</v>
      </c>
      <c r="B65" s="451"/>
      <c r="C65" s="220">
        <f>'[29]29th'!$E$17+'[29]29th'!$F$17+'[29]29th'!$G$17</f>
        <v>1</v>
      </c>
      <c r="D65" s="228">
        <f>'[29]29th'!$H$17+'[29]29th'!$I$17+'[29]29th'!$J$17</f>
        <v>0</v>
      </c>
      <c r="E65" s="62">
        <f>'[29]29th'!B3</f>
        <v>4</v>
      </c>
      <c r="F65" s="63">
        <f>'[29]29th'!C3</f>
        <v>2.65</v>
      </c>
      <c r="G65" s="64">
        <f>'[29]29th'!D3</f>
        <v>3</v>
      </c>
      <c r="H65" s="133">
        <f>'[29]29th'!E3</f>
        <v>5</v>
      </c>
      <c r="I65" s="81">
        <f>'[29]29th'!F3</f>
        <v>46</v>
      </c>
      <c r="J65" s="56">
        <f>'[29]29th'!G3</f>
        <v>30.5</v>
      </c>
      <c r="K65" s="57">
        <f>'[29]29th'!H3</f>
        <v>34.5</v>
      </c>
      <c r="L65" s="121">
        <f>'[29]29th'!I3</f>
        <v>57.5</v>
      </c>
      <c r="M65" s="119">
        <f>'[29]29th'!J3</f>
        <v>7.25</v>
      </c>
      <c r="N65" s="37">
        <f>'[29]29th'!K3</f>
        <v>10.943396226415095</v>
      </c>
      <c r="O65" s="36">
        <f>'[29]29th'!L3</f>
        <v>4.1428571428571432</v>
      </c>
      <c r="P65" s="124">
        <f>'[29]29th'!M3</f>
        <v>3.7908496732026142</v>
      </c>
      <c r="Q65" s="126" t="str">
        <f t="shared" si="8"/>
        <v>L</v>
      </c>
      <c r="R65" s="90" t="str">
        <f t="shared" si="9"/>
        <v>J</v>
      </c>
      <c r="S65" s="69" t="str">
        <f t="shared" si="10"/>
        <v>L</v>
      </c>
      <c r="T65" s="15" t="str">
        <f>'[29]29th'!N3</f>
        <v>A</v>
      </c>
      <c r="U65" s="62">
        <f>'[29]29th'!O3</f>
        <v>3</v>
      </c>
      <c r="V65" s="63">
        <f>'[29]29th'!P3</f>
        <v>4</v>
      </c>
      <c r="W65" s="64">
        <f>'[29]29th'!Q3</f>
        <v>2</v>
      </c>
      <c r="X65" s="133">
        <f>'[29]29th'!R3</f>
        <v>3</v>
      </c>
      <c r="Y65" s="81">
        <f>'[29]29th'!S3</f>
        <v>34.5</v>
      </c>
      <c r="Z65" s="56">
        <f>'[29]29th'!T3</f>
        <v>46</v>
      </c>
      <c r="AA65" s="17">
        <f>'[29]29th'!U3</f>
        <v>23</v>
      </c>
      <c r="AB65" s="129">
        <f>'[29]29th'!V3</f>
        <v>34.5</v>
      </c>
      <c r="AC65" s="119">
        <f>'[29]29th'!W3</f>
        <v>9.6666666666666661</v>
      </c>
      <c r="AD65" s="37">
        <f>'[29]29th'!X3</f>
        <v>7.25</v>
      </c>
      <c r="AE65" s="36">
        <f>'[29]29th'!Y3</f>
        <v>5.8</v>
      </c>
      <c r="AF65" s="124">
        <f>'[29]29th'!Z3</f>
        <v>4.1428571428571432</v>
      </c>
      <c r="AG65" s="126" t="str">
        <f t="shared" si="11"/>
        <v>J</v>
      </c>
      <c r="AH65" s="69" t="str">
        <f t="shared" si="12"/>
        <v>J</v>
      </c>
      <c r="AI65" s="15" t="str">
        <f>'[29]29th'!$AA$3</f>
        <v>G</v>
      </c>
    </row>
    <row r="66" spans="1:35" ht="12" customHeight="1" x14ac:dyDescent="0.2">
      <c r="A66" s="446" t="s">
        <v>68</v>
      </c>
      <c r="B66" s="447"/>
      <c r="C66" s="221">
        <f>'[30]29th'!$E$17+'[30]29th'!$F$17</f>
        <v>1</v>
      </c>
      <c r="D66" s="229">
        <f>'[30]29th'!$H$17+'[30]29th'!$I$17</f>
        <v>1</v>
      </c>
      <c r="E66" s="191">
        <f>'[30]29th'!B3</f>
        <v>13</v>
      </c>
      <c r="F66" s="192">
        <f>'[30]29th'!C3</f>
        <v>12</v>
      </c>
      <c r="G66" s="193">
        <f>'[30]29th'!D3</f>
        <v>1</v>
      </c>
      <c r="H66" s="194">
        <f>'[30]29th'!E3</f>
        <v>1</v>
      </c>
      <c r="I66" s="195">
        <f>'[30]29th'!F3</f>
        <v>149.5</v>
      </c>
      <c r="J66" s="196">
        <f>'[30]29th'!G3</f>
        <v>138</v>
      </c>
      <c r="K66" s="197">
        <f>'[30]29th'!H3</f>
        <v>11.5</v>
      </c>
      <c r="L66" s="198">
        <f>'[30]29th'!I3</f>
        <v>11.5</v>
      </c>
      <c r="M66" s="199" t="str">
        <f>'[30]29th'!J3</f>
        <v>N/A</v>
      </c>
      <c r="N66" s="200" t="str">
        <f>'[30]29th'!K3</f>
        <v>N/A</v>
      </c>
      <c r="O66" s="200" t="str">
        <f>'[30]29th'!L3</f>
        <v>N/A</v>
      </c>
      <c r="P66" s="201" t="str">
        <f>'[30]29th'!M3</f>
        <v>N/A</v>
      </c>
      <c r="Q66" s="126" t="str">
        <f t="shared" si="8"/>
        <v>J</v>
      </c>
      <c r="R66" s="90" t="str">
        <f t="shared" si="9"/>
        <v>J</v>
      </c>
      <c r="S66" s="206" t="str">
        <f>IF(J66="","",IF(J66&gt;=I66-8,"J",IF(J66&lt;I66-8,"L")))</f>
        <v>L</v>
      </c>
      <c r="T66" s="202" t="str">
        <f>'[30]29th'!N3</f>
        <v>G</v>
      </c>
      <c r="U66" s="191">
        <f>'[30]29th'!O3</f>
        <v>13</v>
      </c>
      <c r="V66" s="192">
        <f>'[30]29th'!P3</f>
        <v>11</v>
      </c>
      <c r="W66" s="193">
        <f>'[30]29th'!Q3</f>
        <v>1</v>
      </c>
      <c r="X66" s="194">
        <f>'[30]29th'!R3</f>
        <v>0</v>
      </c>
      <c r="Y66" s="195">
        <f>'[30]29th'!S3</f>
        <v>149.5</v>
      </c>
      <c r="Z66" s="196">
        <f>'[30]29th'!T3</f>
        <v>126.5</v>
      </c>
      <c r="AA66" s="203">
        <f>'[30]29th'!U3</f>
        <v>11.5</v>
      </c>
      <c r="AB66" s="204">
        <f>'[30]29th'!V3</f>
        <v>0</v>
      </c>
      <c r="AC66" s="199" t="str">
        <f>'[30]29th'!W3</f>
        <v>N/A</v>
      </c>
      <c r="AD66" s="200" t="str">
        <f>'[30]29th'!X3</f>
        <v>N/A</v>
      </c>
      <c r="AE66" s="200" t="str">
        <f>'[30]29th'!Y3</f>
        <v>N/A</v>
      </c>
      <c r="AF66" s="201" t="str">
        <f>'[30]29th'!Z3</f>
        <v>N/A</v>
      </c>
      <c r="AG66" s="205" t="str">
        <f>IF(Z66="","",IF(Z66&gt;=23,"J",IF(Z66&lt;23,"L")))</f>
        <v>J</v>
      </c>
      <c r="AH66" s="206" t="str">
        <f>IF(Z66="","",IF(Z66&gt;=Y66-8,"J",IF(Z66&lt;Y66-8,"L")))</f>
        <v>L</v>
      </c>
      <c r="AI66" s="202" t="str">
        <f>'[30]29th'!$AA$3</f>
        <v>G</v>
      </c>
    </row>
    <row r="67" spans="1:35" ht="12" customHeight="1" thickBot="1" x14ac:dyDescent="0.25">
      <c r="A67" s="448" t="s">
        <v>97</v>
      </c>
      <c r="B67" s="449"/>
      <c r="C67" s="222"/>
      <c r="D67" s="230"/>
      <c r="E67" s="65">
        <f>'[28]29th'!B37</f>
        <v>1</v>
      </c>
      <c r="F67" s="66">
        <f>'[28]29th'!C37</f>
        <v>1</v>
      </c>
      <c r="G67" s="67">
        <f>'[28]29th'!D37</f>
        <v>1</v>
      </c>
      <c r="H67" s="134">
        <f>'[28]29th'!E37</f>
        <v>1</v>
      </c>
      <c r="I67" s="83">
        <f>'[28]29th'!F37</f>
        <v>11.5</v>
      </c>
      <c r="J67" s="58">
        <f>'[28]29th'!G37</f>
        <v>11.5</v>
      </c>
      <c r="K67" s="59">
        <f>'[28]29th'!H37</f>
        <v>11.5</v>
      </c>
      <c r="L67" s="122">
        <f>'[28]29th'!I37</f>
        <v>11.5</v>
      </c>
      <c r="M67" s="136" t="str">
        <f>'[28]29th'!J37</f>
        <v>N/A</v>
      </c>
      <c r="N67" s="23" t="str">
        <f>'[28]29th'!K37</f>
        <v>N/A</v>
      </c>
      <c r="O67" s="23" t="str">
        <f>'[28]29th'!L37</f>
        <v>N/A</v>
      </c>
      <c r="P67" s="138" t="str">
        <f>'[28]29th'!M37</f>
        <v>N/A</v>
      </c>
      <c r="Q67" s="207" t="s">
        <v>120</v>
      </c>
      <c r="R67" s="23" t="s">
        <v>120</v>
      </c>
      <c r="S67" s="138" t="s">
        <v>120</v>
      </c>
      <c r="T67" s="21" t="str">
        <f>'[28]29th'!N37</f>
        <v>G</v>
      </c>
      <c r="U67" s="65">
        <f>'[28]29th'!O37</f>
        <v>1</v>
      </c>
      <c r="V67" s="66">
        <f>'[28]29th'!P37</f>
        <v>1</v>
      </c>
      <c r="W67" s="67">
        <f>'[28]29th'!Q37</f>
        <v>1</v>
      </c>
      <c r="X67" s="134">
        <f>'[28]29th'!R37</f>
        <v>1</v>
      </c>
      <c r="Y67" s="83">
        <f>'[28]29th'!S37</f>
        <v>11.5</v>
      </c>
      <c r="Z67" s="58">
        <f>'[28]29th'!T37</f>
        <v>11.5</v>
      </c>
      <c r="AA67" s="20">
        <f>'[28]29th'!U37</f>
        <v>11.5</v>
      </c>
      <c r="AB67" s="130">
        <f>'[28]29th'!V37</f>
        <v>11.5</v>
      </c>
      <c r="AC67" s="136" t="str">
        <f>'[28]29th'!W37</f>
        <v>N/A</v>
      </c>
      <c r="AD67" s="23" t="str">
        <f>'[28]29th'!X37</f>
        <v>N/A</v>
      </c>
      <c r="AE67" s="23" t="str">
        <f>'[28]29th'!Y37</f>
        <v>N/A</v>
      </c>
      <c r="AF67" s="138" t="str">
        <f>'[28]29th'!Z37</f>
        <v>N/A</v>
      </c>
      <c r="AG67" s="207" t="s">
        <v>120</v>
      </c>
      <c r="AH67" s="138" t="s">
        <v>120</v>
      </c>
      <c r="AI67" s="21" t="str">
        <f>'[28]29th'!$AA$37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'[31]29th'!$E$17+'[31]29th'!$F$17</f>
        <v>1</v>
      </c>
      <c r="D72" s="227">
        <f>'[31]29th'!$H$17+'[31]29th'!$I$17</f>
        <v>1</v>
      </c>
      <c r="E72" s="87">
        <f>'[31]29th'!A3</f>
        <v>4</v>
      </c>
      <c r="F72" s="88">
        <f>'[31]29th'!B3</f>
        <v>4</v>
      </c>
      <c r="G72" s="89">
        <f>'[31]29th'!C3</f>
        <v>1</v>
      </c>
      <c r="H72" s="156">
        <f>'[31]29th'!D3</f>
        <v>0</v>
      </c>
      <c r="I72" s="52">
        <f>'[31]29th'!E3</f>
        <v>46</v>
      </c>
      <c r="J72" s="53">
        <f>'[31]29th'!F3</f>
        <v>46</v>
      </c>
      <c r="K72" s="54">
        <f>'[31]29th'!G3</f>
        <v>11.5</v>
      </c>
      <c r="L72" s="160">
        <f>'[31]29th'!H3</f>
        <v>0</v>
      </c>
      <c r="M72" s="146">
        <f>'[31]29th'!I3</f>
        <v>5</v>
      </c>
      <c r="N72" s="39">
        <f>'[31]29th'!$J$3</f>
        <v>5</v>
      </c>
      <c r="O72" s="38">
        <f>'[31]29th'!L3</f>
        <v>4</v>
      </c>
      <c r="P72" s="147">
        <f>'[31]29th'!M3</f>
        <v>5</v>
      </c>
      <c r="Q72" s="205" t="str">
        <f>IF(D72="","",IF(D72&gt;=C72,"J",IF(D72&lt;C72,"L")))</f>
        <v>J</v>
      </c>
      <c r="R72" s="90" t="str">
        <f>IF(J72="","",IF(J72&gt;=23,"J",IF(J72&lt;23,"L")))</f>
        <v>J</v>
      </c>
      <c r="S72" s="90" t="str">
        <f>IF(J72="","",IF(J72&gt;=I72-8,"J",IF(J72&lt;I72-8,"L")))</f>
        <v>J</v>
      </c>
      <c r="T72" s="68" t="str">
        <f>'[31]29th'!N3</f>
        <v>G</v>
      </c>
      <c r="U72" s="87">
        <f>'[31]29th'!O3</f>
        <v>3</v>
      </c>
      <c r="V72" s="88">
        <f>'[31]29th'!P3</f>
        <v>3</v>
      </c>
      <c r="W72" s="89">
        <f>'[31]29th'!Q3</f>
        <v>1</v>
      </c>
      <c r="X72" s="156">
        <f>'[31]29th'!R3</f>
        <v>1</v>
      </c>
      <c r="Y72" s="52">
        <f>'[31]29th'!S3</f>
        <v>34.5</v>
      </c>
      <c r="Z72" s="53">
        <f>'[31]29th'!T3</f>
        <v>34.5</v>
      </c>
      <c r="AA72" s="60">
        <f>'[31]29th'!U3</f>
        <v>11.5</v>
      </c>
      <c r="AB72" s="143">
        <f>'[31]29th'!V3</f>
        <v>11.5</v>
      </c>
      <c r="AC72" s="146">
        <f>'[31]29th'!W3</f>
        <v>6.666666666666667</v>
      </c>
      <c r="AD72" s="39">
        <f>'[31]29th'!X3</f>
        <v>6.666666666666667</v>
      </c>
      <c r="AE72" s="38">
        <f>'[31]29th'!Z3</f>
        <v>7.666666666666667</v>
      </c>
      <c r="AF72" s="147">
        <f>'[31]29th'!AA3</f>
        <v>5</v>
      </c>
      <c r="AG72" s="164" t="str">
        <f>IF(Z72="","",IF(Z72&gt;=23,"J",IF(Z72&lt;23,"L")))</f>
        <v>J</v>
      </c>
      <c r="AH72" s="90" t="str">
        <f>IF(Z72="","",IF(Z72&gt;=Y72-8,"J",IF(Z72&lt;Y72-8,"L")))</f>
        <v>J</v>
      </c>
      <c r="AI72" s="68" t="str">
        <f>'[31]29th'!$AB$3</f>
        <v>G</v>
      </c>
    </row>
    <row r="73" spans="1:35" ht="12" customHeight="1" x14ac:dyDescent="0.2">
      <c r="A73" s="444" t="s">
        <v>25</v>
      </c>
      <c r="B73" s="445"/>
      <c r="C73" s="220">
        <f>'[32]29th'!$E$17+'[32]29th'!$F$17</f>
        <v>0</v>
      </c>
      <c r="D73" s="228">
        <f>'[32]29th'!$H$17+'[32]29th'!$I$17</f>
        <v>0</v>
      </c>
      <c r="E73" s="62">
        <f>'[32]29th'!A3</f>
        <v>1.65</v>
      </c>
      <c r="F73" s="63">
        <f>'[32]29th'!B3</f>
        <v>1.65</v>
      </c>
      <c r="G73" s="64">
        <f>'[32]29th'!C3</f>
        <v>0</v>
      </c>
      <c r="H73" s="157">
        <f>'[32]29th'!D3</f>
        <v>0</v>
      </c>
      <c r="I73" s="55">
        <f>'[32]29th'!E3</f>
        <v>19</v>
      </c>
      <c r="J73" s="56">
        <f>'[32]29th'!F3</f>
        <v>19</v>
      </c>
      <c r="K73" s="57">
        <f>'[32]29th'!G3</f>
        <v>0</v>
      </c>
      <c r="L73" s="161">
        <f>'[32]29th'!H3</f>
        <v>0</v>
      </c>
      <c r="M73" s="148" t="str">
        <f>'[32]29th'!I3</f>
        <v>N/A</v>
      </c>
      <c r="N73" s="40" t="str">
        <f>'[32]29th'!J3</f>
        <v>N/A</v>
      </c>
      <c r="O73" s="40" t="str">
        <f>'[32]29th'!K3</f>
        <v>N/A</v>
      </c>
      <c r="P73" s="149" t="str">
        <f>'[32]29th'!L3</f>
        <v>N/A</v>
      </c>
      <c r="Q73" s="205" t="str">
        <f>IF(D73="","",IF(D73&gt;=C73,"J",IF(D73&lt;C73,"L")))</f>
        <v>J</v>
      </c>
      <c r="R73" s="90" t="str">
        <f>IF(J73="","",IF(E73=0,"J",IF(J73&gt;=23,"J",IF(J73&lt;23,"L"))))</f>
        <v>L</v>
      </c>
      <c r="S73" s="69" t="str">
        <f>IF(J73="","",IF(J73&gt;=I73-8,"J",IF(J73&lt;I73-8,"L")))</f>
        <v>J</v>
      </c>
      <c r="T73" s="15" t="str">
        <f>'[32]29th'!M3</f>
        <v>G</v>
      </c>
      <c r="U73" s="62">
        <f>'[32]29th'!N3</f>
        <v>0</v>
      </c>
      <c r="V73" s="63">
        <f>'[32]29th'!O3</f>
        <v>0</v>
      </c>
      <c r="W73" s="64">
        <f>'[32]29th'!P3</f>
        <v>0</v>
      </c>
      <c r="X73" s="157">
        <f>'[32]29th'!Q3</f>
        <v>0</v>
      </c>
      <c r="Y73" s="55">
        <f>'[32]29th'!R3</f>
        <v>0</v>
      </c>
      <c r="Z73" s="56">
        <f>'[32]29th'!S3</f>
        <v>0</v>
      </c>
      <c r="AA73" s="17">
        <f>'[32]29th'!T3</f>
        <v>0</v>
      </c>
      <c r="AB73" s="144">
        <f>'[32]29th'!U3</f>
        <v>0</v>
      </c>
      <c r="AC73" s="148" t="str">
        <f>'[32]29th'!V3</f>
        <v>N/A</v>
      </c>
      <c r="AD73" s="40" t="str">
        <f>'[32]29th'!W3</f>
        <v>N/A</v>
      </c>
      <c r="AE73" s="40" t="str">
        <f>'[32]29th'!X3</f>
        <v>N/A</v>
      </c>
      <c r="AF73" s="149" t="str">
        <f>'[32]29th'!Y3</f>
        <v>N/A</v>
      </c>
      <c r="AG73" s="166" t="s">
        <v>120</v>
      </c>
      <c r="AH73" s="75" t="s">
        <v>120</v>
      </c>
      <c r="AI73" s="15" t="str">
        <f>'[32]29th'!$Z$3</f>
        <v>Closed</v>
      </c>
    </row>
    <row r="74" spans="1:35" ht="12" customHeight="1" x14ac:dyDescent="0.2">
      <c r="A74" s="444" t="s">
        <v>45</v>
      </c>
      <c r="B74" s="445"/>
      <c r="C74" s="220"/>
      <c r="D74" s="228"/>
      <c r="E74" s="62">
        <f>'[33]29th'!A3</f>
        <v>6</v>
      </c>
      <c r="F74" s="63">
        <f>'[33]29th'!B3</f>
        <v>6</v>
      </c>
      <c r="G74" s="64">
        <f>'[33]29th'!C3</f>
        <v>0</v>
      </c>
      <c r="H74" s="157">
        <f>'[33]29th'!D3</f>
        <v>1</v>
      </c>
      <c r="I74" s="55">
        <f>'[33]29th'!E3</f>
        <v>69</v>
      </c>
      <c r="J74" s="56">
        <f>'[33]29th'!F3</f>
        <v>69</v>
      </c>
      <c r="K74" s="57">
        <f>'[33]29th'!G3</f>
        <v>0</v>
      </c>
      <c r="L74" s="161">
        <f>'[33]29th'!H3</f>
        <v>11.5</v>
      </c>
      <c r="M74" s="148" t="str">
        <f>'[33]29th'!I3</f>
        <v>N/A</v>
      </c>
      <c r="N74" s="40" t="str">
        <f>'[33]29th'!J3</f>
        <v>N/A</v>
      </c>
      <c r="O74" s="40" t="str">
        <f>'[33]29th'!K3</f>
        <v>N/A</v>
      </c>
      <c r="P74" s="149" t="str">
        <f>'[33]29th'!L3</f>
        <v>N/A</v>
      </c>
      <c r="Q74" s="166" t="s">
        <v>120</v>
      </c>
      <c r="R74" s="90" t="str">
        <f>IF(J74="","",IF(J74&gt;=23,"J",IF(J74&lt;23,"L")))</f>
        <v>J</v>
      </c>
      <c r="S74" s="69" t="str">
        <f>IF(J74="","",IF(J74&gt;=I74-8,"J",IF(J74&lt;I74-8,"L")))</f>
        <v>J</v>
      </c>
      <c r="T74" s="15" t="str">
        <f>'[33]29th'!M3</f>
        <v>G</v>
      </c>
      <c r="U74" s="62">
        <f>'[33]29th'!N3</f>
        <v>5</v>
      </c>
      <c r="V74" s="63">
        <f>'[33]29th'!O3</f>
        <v>5</v>
      </c>
      <c r="W74" s="64">
        <f>'[33]29th'!P3</f>
        <v>0</v>
      </c>
      <c r="X74" s="157">
        <f>'[33]29th'!Q3</f>
        <v>1</v>
      </c>
      <c r="Y74" s="55">
        <f>'[33]29th'!R3</f>
        <v>57.5</v>
      </c>
      <c r="Z74" s="56">
        <f>'[33]29th'!S3</f>
        <v>57.5</v>
      </c>
      <c r="AA74" s="17">
        <f>'[33]29th'!T3</f>
        <v>0</v>
      </c>
      <c r="AB74" s="144">
        <f>'[33]29th'!U3</f>
        <v>11.5</v>
      </c>
      <c r="AC74" s="148" t="str">
        <f>'[33]29th'!V3</f>
        <v>N/A</v>
      </c>
      <c r="AD74" s="40" t="str">
        <f>'[33]29th'!W3</f>
        <v>N/A</v>
      </c>
      <c r="AE74" s="40" t="str">
        <f>'[33]29th'!X3</f>
        <v>N/A</v>
      </c>
      <c r="AF74" s="149" t="str">
        <f>'[33]29th'!Y3</f>
        <v>N/A</v>
      </c>
      <c r="AG74" s="165" t="str">
        <f>IF(Z74="","",IF(Z74&gt;=23,"J",IF(Z74&lt;23,"L")))</f>
        <v>J</v>
      </c>
      <c r="AH74" s="69" t="str">
        <f>IF(Z74="","",IF(Z74&gt;=Y74-8,"J",IF(Z74&lt;Y74-8,"L")))</f>
        <v>J</v>
      </c>
      <c r="AI74" s="15" t="str">
        <f>'[33]29th'!$Z$3</f>
        <v>G</v>
      </c>
    </row>
    <row r="75" spans="1:35" ht="12" customHeight="1" x14ac:dyDescent="0.2">
      <c r="A75" s="444" t="s">
        <v>26</v>
      </c>
      <c r="B75" s="445"/>
      <c r="C75" s="220"/>
      <c r="D75" s="228"/>
      <c r="E75" s="62">
        <f>'[34]29th'!A3</f>
        <v>6</v>
      </c>
      <c r="F75" s="63">
        <f>'[34]29th'!B3</f>
        <v>5</v>
      </c>
      <c r="G75" s="64">
        <f>'[34]29th'!C3</f>
        <v>1</v>
      </c>
      <c r="H75" s="157">
        <f>'[34]29th'!D3</f>
        <v>2</v>
      </c>
      <c r="I75" s="55">
        <f>'[34]29th'!E3</f>
        <v>69</v>
      </c>
      <c r="J75" s="56">
        <f>'[34]29th'!F3</f>
        <v>57.5</v>
      </c>
      <c r="K75" s="57">
        <f>'[34]29th'!G3</f>
        <v>11.5</v>
      </c>
      <c r="L75" s="161">
        <f>'[34]29th'!H3</f>
        <v>23</v>
      </c>
      <c r="M75" s="148" t="str">
        <f>'[34]29th'!I3</f>
        <v>N/A</v>
      </c>
      <c r="N75" s="40" t="str">
        <f>'[34]29th'!J3</f>
        <v>N/A</v>
      </c>
      <c r="O75" s="40" t="str">
        <f>'[34]29th'!K3</f>
        <v>N/A</v>
      </c>
      <c r="P75" s="149" t="str">
        <f>'[34]29th'!L3</f>
        <v>N/A</v>
      </c>
      <c r="Q75" s="166" t="s">
        <v>120</v>
      </c>
      <c r="R75" s="90" t="str">
        <f>IF(J75="","",IF(J75&gt;=23,"J",IF(J75&lt;23,"L")))</f>
        <v>J</v>
      </c>
      <c r="S75" s="69" t="str">
        <f>IF(J75="","",IF(J75&gt;=I75-8,"J",IF(J75&lt;I75-8,"L")))</f>
        <v>L</v>
      </c>
      <c r="T75" s="15" t="str">
        <f>'[34]29th'!M3</f>
        <v>A</v>
      </c>
      <c r="U75" s="62">
        <f>'[34]29th'!N3</f>
        <v>6</v>
      </c>
      <c r="V75" s="63">
        <f>'[34]29th'!O3</f>
        <v>4</v>
      </c>
      <c r="W75" s="64">
        <f>'[34]29th'!P3</f>
        <v>1</v>
      </c>
      <c r="X75" s="157">
        <f>'[34]29th'!Q3</f>
        <v>2</v>
      </c>
      <c r="Y75" s="55">
        <f>'[34]29th'!R3</f>
        <v>69</v>
      </c>
      <c r="Z75" s="56">
        <f>'[34]29th'!S3</f>
        <v>46</v>
      </c>
      <c r="AA75" s="17">
        <f>'[34]29th'!T3</f>
        <v>11.5</v>
      </c>
      <c r="AB75" s="144">
        <f>'[34]29th'!U3</f>
        <v>23</v>
      </c>
      <c r="AC75" s="148" t="str">
        <f>'[34]29th'!V3</f>
        <v>N/A</v>
      </c>
      <c r="AD75" s="40" t="str">
        <f>'[34]29th'!W3</f>
        <v>N/A</v>
      </c>
      <c r="AE75" s="40" t="str">
        <f>'[34]29th'!X3</f>
        <v>N/A</v>
      </c>
      <c r="AF75" s="149" t="str">
        <f>'[34]29th'!Y3</f>
        <v>N/A</v>
      </c>
      <c r="AG75" s="165" t="str">
        <f>IF(Z75="","",IF(Z75&gt;=23,"J",IF(Z75&lt;23,"L")))</f>
        <v>J</v>
      </c>
      <c r="AH75" s="69" t="str">
        <f>IF(Z75="","",IF(Z75&gt;=Y75-8,"J",IF(Z75&lt;Y75-8,"L")))</f>
        <v>L</v>
      </c>
      <c r="AI75" s="15" t="str">
        <f>'[34]29th'!$Z$3</f>
        <v>G</v>
      </c>
    </row>
    <row r="76" spans="1:35" ht="12" customHeight="1" x14ac:dyDescent="0.2">
      <c r="A76" s="444" t="s">
        <v>27</v>
      </c>
      <c r="B76" s="445"/>
      <c r="C76" s="220"/>
      <c r="D76" s="228"/>
      <c r="E76" s="62">
        <f>'[35]29th'!A3</f>
        <v>0</v>
      </c>
      <c r="F76" s="63">
        <f>'[35]29th'!B3</f>
        <v>0</v>
      </c>
      <c r="G76" s="64">
        <f>'[35]29th'!C3</f>
        <v>2</v>
      </c>
      <c r="H76" s="157">
        <f>'[35]29th'!D3</f>
        <v>1</v>
      </c>
      <c r="I76" s="55">
        <f>'[35]29th'!E3</f>
        <v>0</v>
      </c>
      <c r="J76" s="56">
        <f>'[35]29th'!F3</f>
        <v>0</v>
      </c>
      <c r="K76" s="57">
        <f>'[35]29th'!G3</f>
        <v>23</v>
      </c>
      <c r="L76" s="161">
        <f>'[35]29th'!H3</f>
        <v>11.5</v>
      </c>
      <c r="M76" s="148" t="str">
        <f>'[35]29th'!I3</f>
        <v>N/A</v>
      </c>
      <c r="N76" s="40" t="str">
        <f>'[35]29th'!J3</f>
        <v>N/A</v>
      </c>
      <c r="O76" s="40" t="str">
        <f>'[35]29th'!K3</f>
        <v>N/A</v>
      </c>
      <c r="P76" s="149" t="str">
        <f>'[35]29th'!L3</f>
        <v>N/A</v>
      </c>
      <c r="Q76" s="183" t="s">
        <v>120</v>
      </c>
      <c r="R76" s="183" t="s">
        <v>120</v>
      </c>
      <c r="S76" s="75" t="s">
        <v>120</v>
      </c>
      <c r="T76" s="15" t="str">
        <f>'[35]29th'!M3</f>
        <v>G</v>
      </c>
      <c r="U76" s="62">
        <f>'[35]29th'!N3</f>
        <v>0</v>
      </c>
      <c r="V76" s="63">
        <f>'[35]29th'!O3</f>
        <v>0</v>
      </c>
      <c r="W76" s="64">
        <f>'[35]29th'!P3</f>
        <v>2</v>
      </c>
      <c r="X76" s="157">
        <f>'[35]29th'!Q3</f>
        <v>1</v>
      </c>
      <c r="Y76" s="55">
        <f>'[35]29th'!R3</f>
        <v>0</v>
      </c>
      <c r="Z76" s="56">
        <f>'[35]29th'!S3</f>
        <v>0</v>
      </c>
      <c r="AA76" s="17">
        <f>'[35]29th'!T3</f>
        <v>23</v>
      </c>
      <c r="AB76" s="144">
        <f>'[35]29th'!U3</f>
        <v>11.5</v>
      </c>
      <c r="AC76" s="148" t="str">
        <f>'[35]29th'!V3</f>
        <v>N/A</v>
      </c>
      <c r="AD76" s="40" t="str">
        <f>'[35]29th'!W3</f>
        <v>N/A</v>
      </c>
      <c r="AE76" s="40" t="str">
        <f>'[35]29th'!X3</f>
        <v>N/A</v>
      </c>
      <c r="AF76" s="149" t="str">
        <f>'[35]29th'!Y3</f>
        <v>N/A</v>
      </c>
      <c r="AG76" s="183" t="s">
        <v>120</v>
      </c>
      <c r="AH76" s="75" t="s">
        <v>120</v>
      </c>
      <c r="AI76" s="15" t="str">
        <f>'[35]29th'!$Z$3</f>
        <v>G</v>
      </c>
    </row>
    <row r="77" spans="1:35" ht="12" customHeight="1" x14ac:dyDescent="0.2">
      <c r="A77" s="444" t="s">
        <v>53</v>
      </c>
      <c r="B77" s="445"/>
      <c r="C77" s="220"/>
      <c r="D77" s="228"/>
      <c r="E77" s="62">
        <f>'[36]29th'!B97</f>
        <v>9</v>
      </c>
      <c r="F77" s="63">
        <f>'[36]29th'!C97</f>
        <v>6.65</v>
      </c>
      <c r="G77" s="64">
        <f>'[36]29th'!D97</f>
        <v>2</v>
      </c>
      <c r="H77" s="157">
        <f>'[36]29th'!E97</f>
        <v>2</v>
      </c>
      <c r="I77" s="153">
        <f>'[36]29th'!F97</f>
        <v>99.5</v>
      </c>
      <c r="J77" s="19">
        <f>'[36]29th'!G97</f>
        <v>76.5</v>
      </c>
      <c r="K77" s="17">
        <f>'[36]29th'!H97</f>
        <v>23</v>
      </c>
      <c r="L77" s="145">
        <f>'[36]29th'!I97</f>
        <v>23</v>
      </c>
      <c r="M77" s="148" t="s">
        <v>120</v>
      </c>
      <c r="N77" s="40" t="s">
        <v>120</v>
      </c>
      <c r="O77" s="40" t="s">
        <v>120</v>
      </c>
      <c r="P77" s="149" t="s">
        <v>120</v>
      </c>
      <c r="Q77" s="183" t="s">
        <v>120</v>
      </c>
      <c r="R77" s="166" t="s">
        <v>120</v>
      </c>
      <c r="S77" s="75" t="s">
        <v>120</v>
      </c>
      <c r="T77" s="15" t="str">
        <f>'[36]29th'!J97</f>
        <v>A</v>
      </c>
      <c r="U77" s="62">
        <f>'[36]29th'!K97</f>
        <v>9</v>
      </c>
      <c r="V77" s="63">
        <f>'[36]29th'!L97</f>
        <v>8</v>
      </c>
      <c r="W77" s="64">
        <f>'[36]29th'!M97</f>
        <v>2</v>
      </c>
      <c r="X77" s="157">
        <f>'[36]29th'!N97</f>
        <v>2</v>
      </c>
      <c r="Y77" s="55">
        <f>'[36]29th'!O97</f>
        <v>103.5</v>
      </c>
      <c r="Z77" s="18">
        <f>'[36]29th'!P97</f>
        <v>92</v>
      </c>
      <c r="AA77" s="17">
        <f>'[36]29th'!Q97</f>
        <v>23</v>
      </c>
      <c r="AB77" s="145">
        <f>'[36]29th'!R97</f>
        <v>23</v>
      </c>
      <c r="AC77" s="148" t="s">
        <v>120</v>
      </c>
      <c r="AD77" s="40" t="s">
        <v>120</v>
      </c>
      <c r="AE77" s="40" t="s">
        <v>120</v>
      </c>
      <c r="AF77" s="149" t="s">
        <v>120</v>
      </c>
      <c r="AG77" s="166" t="s">
        <v>120</v>
      </c>
      <c r="AH77" s="75" t="s">
        <v>120</v>
      </c>
      <c r="AI77" s="15" t="str">
        <f>'[36]29th'!$S$97</f>
        <v>A</v>
      </c>
    </row>
    <row r="78" spans="1:35" ht="12" customHeight="1" x14ac:dyDescent="0.2">
      <c r="A78" s="444" t="s">
        <v>54</v>
      </c>
      <c r="B78" s="445"/>
      <c r="C78" s="220"/>
      <c r="D78" s="228"/>
      <c r="E78" s="62">
        <f>'[36]29th'!B98</f>
        <v>2</v>
      </c>
      <c r="F78" s="63">
        <f>'[36]29th'!C98</f>
        <v>2</v>
      </c>
      <c r="G78" s="64">
        <f>'[36]29th'!D98</f>
        <v>1</v>
      </c>
      <c r="H78" s="157">
        <f>'[36]29th'!E98</f>
        <v>1</v>
      </c>
      <c r="I78" s="153">
        <f>'[36]29th'!F98</f>
        <v>23</v>
      </c>
      <c r="J78" s="19">
        <f>'[36]29th'!G98</f>
        <v>23</v>
      </c>
      <c r="K78" s="17">
        <f>'[36]29th'!H98</f>
        <v>11.5</v>
      </c>
      <c r="L78" s="145">
        <f>'[36]29th'!I98</f>
        <v>11.5</v>
      </c>
      <c r="M78" s="148" t="s">
        <v>120</v>
      </c>
      <c r="N78" s="40" t="s">
        <v>120</v>
      </c>
      <c r="O78" s="40" t="s">
        <v>120</v>
      </c>
      <c r="P78" s="149" t="s">
        <v>120</v>
      </c>
      <c r="Q78" s="183" t="s">
        <v>120</v>
      </c>
      <c r="R78" s="166" t="s">
        <v>120</v>
      </c>
      <c r="S78" s="75" t="s">
        <v>120</v>
      </c>
      <c r="T78" s="15" t="str">
        <f>'[36]29th'!J98</f>
        <v>G</v>
      </c>
      <c r="U78" s="62">
        <f>'[36]29th'!K98</f>
        <v>2</v>
      </c>
      <c r="V78" s="63">
        <f>'[36]29th'!L98</f>
        <v>2</v>
      </c>
      <c r="W78" s="64">
        <f>'[36]29th'!M98</f>
        <v>1</v>
      </c>
      <c r="X78" s="157">
        <f>'[36]29th'!N98</f>
        <v>1</v>
      </c>
      <c r="Y78" s="55">
        <f>'[36]29th'!O98</f>
        <v>23</v>
      </c>
      <c r="Z78" s="18">
        <f>'[36]29th'!P98</f>
        <v>23</v>
      </c>
      <c r="AA78" s="17">
        <f>'[36]29th'!Q98</f>
        <v>11.5</v>
      </c>
      <c r="AB78" s="145">
        <f>'[36]29th'!R98</f>
        <v>11.5</v>
      </c>
      <c r="AC78" s="148" t="s">
        <v>120</v>
      </c>
      <c r="AD78" s="40" t="s">
        <v>120</v>
      </c>
      <c r="AE78" s="40" t="s">
        <v>120</v>
      </c>
      <c r="AF78" s="149" t="s">
        <v>120</v>
      </c>
      <c r="AG78" s="166" t="s">
        <v>120</v>
      </c>
      <c r="AH78" s="75" t="s">
        <v>120</v>
      </c>
      <c r="AI78" s="15" t="str">
        <f>'[36]29th'!$S$98</f>
        <v>G</v>
      </c>
    </row>
    <row r="79" spans="1:35" ht="12" customHeight="1" x14ac:dyDescent="0.2">
      <c r="A79" s="444" t="s">
        <v>55</v>
      </c>
      <c r="B79" s="445"/>
      <c r="C79" s="220"/>
      <c r="D79" s="228"/>
      <c r="E79" s="62">
        <f>'[36]29th'!B99</f>
        <v>2</v>
      </c>
      <c r="F79" s="63">
        <f>'[36]29th'!C99</f>
        <v>2</v>
      </c>
      <c r="G79" s="64">
        <f>'[36]29th'!D99</f>
        <v>1</v>
      </c>
      <c r="H79" s="157">
        <f>'[36]29th'!E99</f>
        <v>1.65</v>
      </c>
      <c r="I79" s="153">
        <f>'[36]29th'!F99</f>
        <v>23</v>
      </c>
      <c r="J79" s="19">
        <f>'[36]29th'!G99</f>
        <v>23</v>
      </c>
      <c r="K79" s="17">
        <f>'[36]29th'!H99</f>
        <v>11.5</v>
      </c>
      <c r="L79" s="145">
        <f>'[36]29th'!I99</f>
        <v>19</v>
      </c>
      <c r="M79" s="148" t="s">
        <v>120</v>
      </c>
      <c r="N79" s="40" t="s">
        <v>120</v>
      </c>
      <c r="O79" s="40" t="s">
        <v>120</v>
      </c>
      <c r="P79" s="149" t="s">
        <v>120</v>
      </c>
      <c r="Q79" s="183" t="s">
        <v>120</v>
      </c>
      <c r="R79" s="166" t="s">
        <v>120</v>
      </c>
      <c r="S79" s="75" t="s">
        <v>120</v>
      </c>
      <c r="T79" s="15" t="str">
        <f>'[36]29th'!J99</f>
        <v>G</v>
      </c>
      <c r="U79" s="62">
        <f>'[36]29th'!K99</f>
        <v>2</v>
      </c>
      <c r="V79" s="63">
        <f>'[36]29th'!L99</f>
        <v>2</v>
      </c>
      <c r="W79" s="64">
        <f>'[36]29th'!M99</f>
        <v>1</v>
      </c>
      <c r="X79" s="157">
        <f>'[36]29th'!N99</f>
        <v>1</v>
      </c>
      <c r="Y79" s="55">
        <f>'[36]29th'!O99</f>
        <v>23</v>
      </c>
      <c r="Z79" s="18">
        <f>'[36]29th'!P99</f>
        <v>23</v>
      </c>
      <c r="AA79" s="17">
        <f>'[36]29th'!Q99</f>
        <v>11.5</v>
      </c>
      <c r="AB79" s="145">
        <f>'[36]29th'!R99</f>
        <v>11.5</v>
      </c>
      <c r="AC79" s="148" t="s">
        <v>120</v>
      </c>
      <c r="AD79" s="40" t="s">
        <v>120</v>
      </c>
      <c r="AE79" s="40" t="s">
        <v>120</v>
      </c>
      <c r="AF79" s="149" t="s">
        <v>120</v>
      </c>
      <c r="AG79" s="166" t="s">
        <v>120</v>
      </c>
      <c r="AH79" s="75" t="s">
        <v>120</v>
      </c>
      <c r="AI79" s="15" t="str">
        <f>'[36]29th'!$S$99</f>
        <v>G</v>
      </c>
    </row>
    <row r="80" spans="1:35" ht="12" customHeight="1" x14ac:dyDescent="0.2">
      <c r="A80" s="444" t="s">
        <v>130</v>
      </c>
      <c r="B80" s="445"/>
      <c r="C80" s="220"/>
      <c r="D80" s="228"/>
      <c r="E80" s="62">
        <f>'[36]29th'!B100</f>
        <v>5</v>
      </c>
      <c r="F80" s="63">
        <f>'[36]29th'!C100</f>
        <v>3.3</v>
      </c>
      <c r="G80" s="64">
        <f>'[36]29th'!D100</f>
        <v>2</v>
      </c>
      <c r="H80" s="157">
        <f>'[36]29th'!E100</f>
        <v>2.2999999999999998</v>
      </c>
      <c r="I80" s="153">
        <f>'[36]29th'!F100</f>
        <v>57.5</v>
      </c>
      <c r="J80" s="19">
        <f>'[36]29th'!G100</f>
        <v>38</v>
      </c>
      <c r="K80" s="17">
        <f>'[36]29th'!H100</f>
        <v>23</v>
      </c>
      <c r="L80" s="145">
        <f>'[36]29th'!I100</f>
        <v>26.5</v>
      </c>
      <c r="M80" s="148" t="s">
        <v>120</v>
      </c>
      <c r="N80" s="40" t="s">
        <v>120</v>
      </c>
      <c r="O80" s="40" t="s">
        <v>120</v>
      </c>
      <c r="P80" s="149" t="s">
        <v>120</v>
      </c>
      <c r="Q80" s="183" t="s">
        <v>120</v>
      </c>
      <c r="R80" s="166" t="s">
        <v>120</v>
      </c>
      <c r="S80" s="75" t="s">
        <v>120</v>
      </c>
      <c r="T80" s="15" t="str">
        <f>'[36]29th'!J100</f>
        <v>A</v>
      </c>
      <c r="U80" s="62">
        <f>'[36]29th'!K100</f>
        <v>4</v>
      </c>
      <c r="V80" s="63">
        <f>'[36]29th'!L100</f>
        <v>3</v>
      </c>
      <c r="W80" s="64">
        <f>'[36]29th'!M100</f>
        <v>2</v>
      </c>
      <c r="X80" s="157">
        <f>'[36]29th'!N100</f>
        <v>2</v>
      </c>
      <c r="Y80" s="55">
        <f>'[36]29th'!O100</f>
        <v>46</v>
      </c>
      <c r="Z80" s="18">
        <f>'[36]29th'!P100</f>
        <v>34.5</v>
      </c>
      <c r="AA80" s="17">
        <f>'[36]29th'!Q100</f>
        <v>23</v>
      </c>
      <c r="AB80" s="145">
        <f>'[36]29th'!R100</f>
        <v>23</v>
      </c>
      <c r="AC80" s="148" t="s">
        <v>120</v>
      </c>
      <c r="AD80" s="40" t="s">
        <v>120</v>
      </c>
      <c r="AE80" s="40" t="s">
        <v>120</v>
      </c>
      <c r="AF80" s="149" t="s">
        <v>120</v>
      </c>
      <c r="AG80" s="166" t="s">
        <v>120</v>
      </c>
      <c r="AH80" s="75" t="s">
        <v>120</v>
      </c>
      <c r="AI80" s="15" t="str">
        <f>'[36]29th'!$S$100</f>
        <v>G</v>
      </c>
    </row>
    <row r="81" spans="1:35" ht="12" hidden="1" customHeight="1" x14ac:dyDescent="0.2">
      <c r="A81" s="444" t="s">
        <v>56</v>
      </c>
      <c r="B81" s="445"/>
      <c r="C81" s="220"/>
      <c r="D81" s="228"/>
      <c r="E81" s="62">
        <f>'[36]29th'!B101</f>
        <v>0</v>
      </c>
      <c r="F81" s="63">
        <f>'[36]29th'!C101</f>
        <v>0</v>
      </c>
      <c r="G81" s="64">
        <f>'[36]29th'!D101</f>
        <v>0</v>
      </c>
      <c r="H81" s="157">
        <f>'[36]29th'!E101</f>
        <v>0</v>
      </c>
      <c r="I81" s="153">
        <f>'[36]29th'!F101</f>
        <v>0</v>
      </c>
      <c r="J81" s="19">
        <f>'[36]29th'!G101</f>
        <v>0</v>
      </c>
      <c r="K81" s="17">
        <f>'[36]29th'!H101</f>
        <v>0</v>
      </c>
      <c r="L81" s="145">
        <f>'[36]29th'!I101</f>
        <v>0</v>
      </c>
      <c r="M81" s="148" t="s">
        <v>120</v>
      </c>
      <c r="N81" s="40" t="s">
        <v>120</v>
      </c>
      <c r="O81" s="40" t="s">
        <v>120</v>
      </c>
      <c r="P81" s="149" t="s">
        <v>120</v>
      </c>
      <c r="Q81" s="183" t="s">
        <v>120</v>
      </c>
      <c r="R81" s="166" t="s">
        <v>120</v>
      </c>
      <c r="S81" s="75" t="s">
        <v>120</v>
      </c>
      <c r="T81" s="15">
        <f>'[36]29th'!J101</f>
        <v>0</v>
      </c>
      <c r="U81" s="62">
        <f>'[36]29th'!K101</f>
        <v>0</v>
      </c>
      <c r="V81" s="63">
        <f>'[36]29th'!L101</f>
        <v>0</v>
      </c>
      <c r="W81" s="64">
        <f>'[36]29th'!M101</f>
        <v>0</v>
      </c>
      <c r="X81" s="157">
        <f>'[36]29th'!N101</f>
        <v>0</v>
      </c>
      <c r="Y81" s="55">
        <f>'[36]29th'!O101</f>
        <v>0</v>
      </c>
      <c r="Z81" s="18">
        <f>'[36]29th'!P101</f>
        <v>0</v>
      </c>
      <c r="AA81" s="17">
        <f>'[36]29th'!Q101</f>
        <v>0</v>
      </c>
      <c r="AB81" s="145">
        <f>'[36]29th'!R101</f>
        <v>0</v>
      </c>
      <c r="AC81" s="148" t="s">
        <v>120</v>
      </c>
      <c r="AD81" s="40" t="s">
        <v>120</v>
      </c>
      <c r="AE81" s="40" t="s">
        <v>120</v>
      </c>
      <c r="AF81" s="149" t="s">
        <v>120</v>
      </c>
      <c r="AG81" s="166" t="s">
        <v>120</v>
      </c>
      <c r="AH81" s="75" t="s">
        <v>120</v>
      </c>
      <c r="AI81" s="15">
        <f>'[36]29th'!$S$101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topLeftCell="A1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'[1]3rd'!$E$17+'[1]3rd'!$F$17+'[1]3rd'!$G$17</f>
        <v>0</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J</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450" t="s">
        <v>2</v>
      </c>
      <c r="B28" s="451"/>
      <c r="C28" s="217">
        <f>'[2]3rd'!$E$17+'[2]3rd'!$F$17+'[2]3rd'!$G$17</f>
        <v>0</v>
      </c>
      <c r="D28" s="319">
        <f>'[2]3rd'!$H$17+'[2]3rd'!$I$17+'[2]3rd'!$J$17</f>
        <v>0</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4">IF(D28="","",IF(D28&gt;=C28,"J",IF(D28&lt;C28,"L")))</f>
        <v>J</v>
      </c>
      <c r="R28" s="69" t="str">
        <f t="shared" si="0"/>
        <v>J</v>
      </c>
      <c r="S28" s="69" t="str">
        <f t="shared" si="1"/>
        <v>J</v>
      </c>
      <c r="T28" s="15" t="str">
        <f>'[2]3rd'!N3</f>
        <v>G</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si="2"/>
        <v>J</v>
      </c>
      <c r="AH28" s="69" t="str">
        <f t="shared" si="3"/>
        <v>J</v>
      </c>
      <c r="AI28" s="15" t="str">
        <f>'[2]3rd'!$AA$3</f>
        <v>G</v>
      </c>
    </row>
    <row r="29" spans="1:35" ht="12" customHeight="1" x14ac:dyDescent="0.2">
      <c r="A29" s="450" t="s">
        <v>3</v>
      </c>
      <c r="B29" s="451"/>
      <c r="C29" s="217">
        <f>'[3]3rd'!$E$17+'[3]3rd'!$F$17+'[3]3rd'!$G$17</f>
        <v>0</v>
      </c>
      <c r="D29" s="319">
        <f>'[3]3rd'!$H$17+'[3]3rd'!$I$17+'[3]3rd'!$J$17</f>
        <v>0</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4"/>
        <v>J</v>
      </c>
      <c r="R29" s="69" t="str">
        <f t="shared" si="0"/>
        <v>J</v>
      </c>
      <c r="S29" s="69" t="str">
        <f t="shared" si="1"/>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450" t="s">
        <v>119</v>
      </c>
      <c r="B30" s="451"/>
      <c r="C30" s="217">
        <f>'[4]3rd'!$E$17+'[4]3rd'!$F$17+'[4]3rd'!$G$17</f>
        <v>0</v>
      </c>
      <c r="D30" s="319">
        <f>'[4]3rd'!$H$17+'[4]3rd'!$I$17+'[4]3rd'!$J$17</f>
        <v>0</v>
      </c>
      <c r="E30" s="14">
        <f>'[4]3rd'!B3</f>
        <v>7</v>
      </c>
      <c r="F30" s="71">
        <f>'[4]3rd'!C3</f>
        <v>7</v>
      </c>
      <c r="G30" s="16">
        <f>'[4]3rd'!D3</f>
        <v>7</v>
      </c>
      <c r="H30" s="325">
        <f>'[4]3rd'!E3</f>
        <v>7</v>
      </c>
      <c r="I30" s="81">
        <f>'[4]3rd'!F3</f>
        <v>80.5</v>
      </c>
      <c r="J30" s="56">
        <f>'[4]3rd'!G3</f>
        <v>80.5</v>
      </c>
      <c r="K30" s="57">
        <f>'[4]3rd'!H3</f>
        <v>80.5</v>
      </c>
      <c r="L30" s="121">
        <f>'[4]3rd'!I3</f>
        <v>80.5</v>
      </c>
      <c r="M30" s="150">
        <f>'[4]3rd'!J3</f>
        <v>5.1428571428571432</v>
      </c>
      <c r="N30" s="37">
        <f>'[4]3rd'!K3</f>
        <v>5.1428571428571432</v>
      </c>
      <c r="O30" s="36">
        <f>'[4]3rd'!L3</f>
        <v>2.5714285714285716</v>
      </c>
      <c r="P30" s="151">
        <f>'[4]3rd'!M3</f>
        <v>2.5714285714285716</v>
      </c>
      <c r="Q30" s="165" t="str">
        <f t="shared" si="4"/>
        <v>J</v>
      </c>
      <c r="R30" s="69" t="str">
        <f t="shared" si="0"/>
        <v>J</v>
      </c>
      <c r="S30" s="69" t="str">
        <f t="shared" si="1"/>
        <v>J</v>
      </c>
      <c r="T30" s="15" t="str">
        <f>'[4]3rd'!N3</f>
        <v>G</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 t="shared" si="2"/>
        <v>J</v>
      </c>
      <c r="AH30" s="69" t="str">
        <f t="shared" si="3"/>
        <v>J</v>
      </c>
      <c r="AI30" s="15" t="str">
        <f>'[4]3rd'!$AA$3</f>
        <v>G</v>
      </c>
    </row>
    <row r="31" spans="1:35" ht="12" customHeight="1" x14ac:dyDescent="0.2">
      <c r="A31" s="450" t="s">
        <v>121</v>
      </c>
      <c r="B31" s="451"/>
      <c r="C31" s="217">
        <f>'[5]3rd'!$E$17+'[5]3rd'!$F$17+'[5]3rd'!$G$17</f>
        <v>0</v>
      </c>
      <c r="D31" s="319">
        <f>'[5]3rd'!$H$17+'[5]3rd'!$I$17+'[5]3rd'!$J$17</f>
        <v>0</v>
      </c>
      <c r="E31" s="14">
        <f>'[5]3rd'!B3</f>
        <v>6</v>
      </c>
      <c r="F31" s="71">
        <f>'[5]3rd'!C3</f>
        <v>6</v>
      </c>
      <c r="G31" s="16">
        <f>'[5]3rd'!D3</f>
        <v>2</v>
      </c>
      <c r="H31" s="325">
        <f>'[5]3rd'!E3</f>
        <v>2</v>
      </c>
      <c r="I31" s="81">
        <f>'[5]3rd'!F3</f>
        <v>69</v>
      </c>
      <c r="J31" s="56">
        <f>'[5]3rd'!G3</f>
        <v>69</v>
      </c>
      <c r="K31" s="57">
        <f>'[5]3rd'!H3</f>
        <v>23</v>
      </c>
      <c r="L31" s="121">
        <f>'[5]3rd'!I3</f>
        <v>23</v>
      </c>
      <c r="M31" s="150">
        <f>'[5]3rd'!J3</f>
        <v>4</v>
      </c>
      <c r="N31" s="37">
        <f>'[5]3rd'!K3</f>
        <v>4</v>
      </c>
      <c r="O31" s="36">
        <f>'[5]3rd'!L3</f>
        <v>3</v>
      </c>
      <c r="P31" s="151">
        <f>'[5]3rd'!M3</f>
        <v>3</v>
      </c>
      <c r="Q31" s="165" t="str">
        <f t="shared" si="4"/>
        <v>J</v>
      </c>
      <c r="R31" s="69" t="str">
        <f t="shared" si="0"/>
        <v>J</v>
      </c>
      <c r="S31" s="69" t="str">
        <f t="shared" si="1"/>
        <v>J</v>
      </c>
      <c r="T31" s="15" t="str">
        <f>'[5]3rd'!N3</f>
        <v>G</v>
      </c>
      <c r="U31" s="14">
        <f>'[5]3rd'!O3</f>
        <v>5</v>
      </c>
      <c r="V31" s="71">
        <f>'[5]3rd'!P3</f>
        <v>4</v>
      </c>
      <c r="W31" s="16">
        <f>'[5]3rd'!Q3</f>
        <v>1</v>
      </c>
      <c r="X31" s="186">
        <f>'[5]3rd'!R3</f>
        <v>2</v>
      </c>
      <c r="Y31" s="81">
        <f>'[5]3rd'!S3</f>
        <v>57.5</v>
      </c>
      <c r="Z31" s="56">
        <f>'[5]3rd'!T3</f>
        <v>46</v>
      </c>
      <c r="AA31" s="17">
        <f>'[5]3rd'!U3</f>
        <v>11.5</v>
      </c>
      <c r="AB31" s="129">
        <f>'[5]3rd'!V3</f>
        <v>23</v>
      </c>
      <c r="AC31" s="119">
        <f>'[5]3rd'!W3</f>
        <v>4.8</v>
      </c>
      <c r="AD31" s="37">
        <f>'[5]3rd'!X3</f>
        <v>6</v>
      </c>
      <c r="AE31" s="36">
        <f>'[5]3rd'!Y3</f>
        <v>4</v>
      </c>
      <c r="AF31" s="124">
        <f>'[5]3rd'!Z3</f>
        <v>4</v>
      </c>
      <c r="AG31" s="126" t="str">
        <f t="shared" si="2"/>
        <v>J</v>
      </c>
      <c r="AH31" s="69" t="str">
        <f t="shared" si="3"/>
        <v>L</v>
      </c>
      <c r="AI31" s="15" t="str">
        <f>'[5]3rd'!$AA$3</f>
        <v>A</v>
      </c>
    </row>
    <row r="32" spans="1:35" ht="12" customHeight="1" x14ac:dyDescent="0.2">
      <c r="A32" s="563" t="s">
        <v>129</v>
      </c>
      <c r="B32" s="564"/>
      <c r="C32" s="217">
        <v>1</v>
      </c>
      <c r="D32" s="319">
        <v>0</v>
      </c>
      <c r="E32" s="14">
        <f>'[6]3rd'!B3</f>
        <v>0</v>
      </c>
      <c r="F32" s="315">
        <f>'[6]3rd'!C3</f>
        <v>0.65</v>
      </c>
      <c r="G32" s="16">
        <f>'[6]3rd'!D3</f>
        <v>0</v>
      </c>
      <c r="H32" s="314">
        <f>'[6]3rd'!E3</f>
        <v>1.3</v>
      </c>
      <c r="I32" s="81">
        <f>'[6]3rd'!F3</f>
        <v>0</v>
      </c>
      <c r="J32" s="56">
        <f>'[6]3rd'!G3</f>
        <v>7.5</v>
      </c>
      <c r="K32" s="17">
        <f>'[6]3rd'!H3</f>
        <v>0</v>
      </c>
      <c r="L32" s="129">
        <f>'[6]3rd'!I3</f>
        <v>15</v>
      </c>
      <c r="M32" s="150" t="e">
        <f>'[6]3rd'!J3</f>
        <v>#DIV/0!</v>
      </c>
      <c r="N32" s="72">
        <f>'[6]3rd'!K3</f>
        <v>0</v>
      </c>
      <c r="O32" s="36" t="e">
        <f>'[6]3rd'!L3</f>
        <v>#DIV/0!</v>
      </c>
      <c r="P32" s="187">
        <f>'[6]3rd'!M3</f>
        <v>0</v>
      </c>
      <c r="Q32" s="165" t="str">
        <f>IF(D32="","",IF(D32&gt;=C32,"J",IF(D32&lt;C32,"L")))</f>
        <v>L</v>
      </c>
      <c r="R32" s="69" t="str">
        <f>IF(J32="","",IF(J32&gt;=23,"J",IF(J32&lt;23,"L")))</f>
        <v>L</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450" t="s">
        <v>5</v>
      </c>
      <c r="B33" s="451"/>
      <c r="C33" s="217">
        <f>'[7]3rd'!$E$17+'[7]3rd'!$F$17+'[7]3rd'!$G$17</f>
        <v>0</v>
      </c>
      <c r="D33" s="319">
        <f>'[7]3rd'!$H$17+'[7]3rd'!$I$17+'[7]3rd'!$J$17</f>
        <v>0</v>
      </c>
      <c r="E33" s="14">
        <f>'[7]3rd'!B3</f>
        <v>4</v>
      </c>
      <c r="F33" s="71">
        <f>'[7]3rd'!C3</f>
        <v>3</v>
      </c>
      <c r="G33" s="16">
        <f>'[7]3rd'!D3</f>
        <v>2</v>
      </c>
      <c r="H33" s="325">
        <f>'[7]3rd'!E3</f>
        <v>2</v>
      </c>
      <c r="I33" s="81">
        <f>'[7]3rd'!F3</f>
        <v>46</v>
      </c>
      <c r="J33" s="56">
        <f>'[7]3rd'!G3</f>
        <v>34.5</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L</v>
      </c>
      <c r="T33" s="15" t="str">
        <f>'[7]3rd'!N3</f>
        <v>G</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450" t="s">
        <v>8</v>
      </c>
      <c r="B34" s="451"/>
      <c r="C34" s="217"/>
      <c r="D34" s="319"/>
      <c r="E34" s="14">
        <f>'[8]3rd'!B3</f>
        <v>16</v>
      </c>
      <c r="F34" s="71">
        <f>'[8]3rd'!C3</f>
        <v>17</v>
      </c>
      <c r="G34" s="16">
        <f>'[8]3rd'!D3</f>
        <v>7</v>
      </c>
      <c r="H34" s="325">
        <f>'[8]3rd'!E3</f>
        <v>6</v>
      </c>
      <c r="I34" s="81">
        <f>'[8]3rd'!F3</f>
        <v>184</v>
      </c>
      <c r="J34" s="56">
        <f>'[8]3rd'!G3</f>
        <v>195.5</v>
      </c>
      <c r="K34" s="57">
        <f>'[8]3rd'!H3</f>
        <v>80.5</v>
      </c>
      <c r="L34" s="121">
        <f>'[8]3rd'!I3</f>
        <v>69</v>
      </c>
      <c r="M34" s="263" t="str">
        <f>'[8]3rd'!J3</f>
        <v>N/A</v>
      </c>
      <c r="N34" s="264" t="str">
        <f>'[8]3rd'!K3</f>
        <v>N/A</v>
      </c>
      <c r="O34" s="264" t="str">
        <f>'[8]3rd'!L3</f>
        <v>N/A</v>
      </c>
      <c r="P34" s="266" t="str">
        <f>'[8]3rd'!M3</f>
        <v>N/A</v>
      </c>
      <c r="Q34" s="340" t="s">
        <v>120</v>
      </c>
      <c r="R34" s="69" t="str">
        <f t="shared" si="0"/>
        <v>J</v>
      </c>
      <c r="S34" s="69" t="str">
        <f t="shared" si="1"/>
        <v>J</v>
      </c>
      <c r="T34" s="15" t="str">
        <f>'[8]3rd'!N3</f>
        <v>G</v>
      </c>
      <c r="U34" s="14">
        <f>'[8]3rd'!O3</f>
        <v>15</v>
      </c>
      <c r="V34" s="71">
        <f>'[8]3rd'!P3</f>
        <v>13</v>
      </c>
      <c r="W34" s="16">
        <f>'[8]3rd'!Q3</f>
        <v>5</v>
      </c>
      <c r="X34" s="186">
        <f>'[8]3rd'!R3</f>
        <v>3</v>
      </c>
      <c r="Y34" s="81">
        <f>'[8]3rd'!S3</f>
        <v>172.5</v>
      </c>
      <c r="Z34" s="56">
        <f>'[8]3rd'!T3</f>
        <v>149.5</v>
      </c>
      <c r="AA34" s="17">
        <f>'[8]3rd'!U3</f>
        <v>57.5</v>
      </c>
      <c r="AB34" s="214">
        <f>'[8]3rd'!V3</f>
        <v>34.5</v>
      </c>
      <c r="AC34" s="321" t="str">
        <f>'[8]3rd'!W3</f>
        <v>N/A</v>
      </c>
      <c r="AD34" s="264" t="str">
        <f>'[8]3rd'!X3</f>
        <v>N/A</v>
      </c>
      <c r="AE34" s="264" t="str">
        <f>'[8]3rd'!Y3</f>
        <v>N/A</v>
      </c>
      <c r="AF34" s="265" t="str">
        <f>'[8]3rd'!Z3</f>
        <v>N/A</v>
      </c>
      <c r="AG34" s="126" t="str">
        <f t="shared" si="2"/>
        <v>J</v>
      </c>
      <c r="AH34" s="69" t="str">
        <f t="shared" si="3"/>
        <v>L</v>
      </c>
      <c r="AI34" s="15" t="str">
        <f>'[8]3rd'!$AA$3</f>
        <v>A</v>
      </c>
    </row>
    <row r="35" spans="1:36" ht="12" customHeight="1" x14ac:dyDescent="0.2">
      <c r="A35" s="316" t="s">
        <v>131</v>
      </c>
      <c r="B35" s="317"/>
      <c r="C35" s="217"/>
      <c r="D35" s="319"/>
      <c r="E35" s="14">
        <f>'[9]3rd'!B3</f>
        <v>3</v>
      </c>
      <c r="F35" s="301">
        <f>'[9]3rd'!C3</f>
        <v>2</v>
      </c>
      <c r="G35" s="16">
        <f>'[9]3rd'!D3</f>
        <v>2</v>
      </c>
      <c r="H35" s="327">
        <f>'[9]3rd'!E3</f>
        <v>2</v>
      </c>
      <c r="I35" s="14">
        <f>'[9]3rd'!F3</f>
        <v>34.5</v>
      </c>
      <c r="J35" s="301">
        <f>'[9]3rd'!G3</f>
        <v>23</v>
      </c>
      <c r="K35" s="16">
        <f>'[9]3rd'!H3</f>
        <v>23</v>
      </c>
      <c r="L35" s="304">
        <f>'[9]3rd'!I3</f>
        <v>23</v>
      </c>
      <c r="M35" s="14" t="str">
        <f>'[9]3rd'!J3</f>
        <v>N/A</v>
      </c>
      <c r="N35" s="16" t="str">
        <f>'[9]3rd'!K3</f>
        <v>N/A</v>
      </c>
      <c r="O35" s="16" t="str">
        <f>'[9]3rd'!L3</f>
        <v>N/A</v>
      </c>
      <c r="P35" s="323" t="str">
        <f>'[9]3rd'!M3</f>
        <v>N/A</v>
      </c>
      <c r="Q35" s="340" t="s">
        <v>120</v>
      </c>
      <c r="R35" s="69" t="str">
        <f t="shared" si="0"/>
        <v>J</v>
      </c>
      <c r="S35" s="69" t="str">
        <f t="shared" si="1"/>
        <v>L</v>
      </c>
      <c r="T35" s="323" t="str">
        <f>'[9]3rd'!N3</f>
        <v>A</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450" t="s">
        <v>67</v>
      </c>
      <c r="B36" s="451"/>
      <c r="C36" s="217"/>
      <c r="D36" s="319"/>
      <c r="E36" s="14">
        <f>'[10]3rd'!B3</f>
        <v>4</v>
      </c>
      <c r="F36" s="71">
        <f>'[10]3rd'!C3</f>
        <v>5</v>
      </c>
      <c r="G36" s="16">
        <f>'[10]3rd'!D3</f>
        <v>1</v>
      </c>
      <c r="H36" s="325">
        <f>'[10]3rd'!E3</f>
        <v>1</v>
      </c>
      <c r="I36" s="81">
        <f>'[10]3rd'!F3</f>
        <v>46</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448" t="s">
        <v>9</v>
      </c>
      <c r="B37" s="449"/>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t="str">
        <f>'[11]3rd'!$AA$3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'[12]3rd'!$E$17+'[12]3rd'!$F$17+'[12]3rd'!$G$17</f>
        <v>0</v>
      </c>
      <c r="D42" s="291">
        <f>'[12]3rd'!$H$17+'[12]3rd'!$I$17+'[12]3rd'!$J$17</f>
        <v>0</v>
      </c>
      <c r="E42" s="14">
        <f>'[12]3rd'!B3</f>
        <v>3</v>
      </c>
      <c r="F42" s="71">
        <f>'[12]3rd'!C3</f>
        <v>3</v>
      </c>
      <c r="G42" s="16">
        <f>'[12]3rd'!D3</f>
        <v>2</v>
      </c>
      <c r="H42" s="186">
        <f>'[12]3rd'!E3</f>
        <v>3</v>
      </c>
      <c r="I42" s="81">
        <f>'[12]3rd'!F3</f>
        <v>34.5</v>
      </c>
      <c r="J42" s="56">
        <f>'[12]3rd'!G3</f>
        <v>34.5</v>
      </c>
      <c r="K42" s="57">
        <f>'[12]3rd'!H3</f>
        <v>23</v>
      </c>
      <c r="L42" s="161">
        <f>'[12]3rd'!I3</f>
        <v>34.5</v>
      </c>
      <c r="M42" s="150">
        <f>'[12]3rd'!J3</f>
        <v>6</v>
      </c>
      <c r="N42" s="37">
        <f>'[12]3rd'!K3</f>
        <v>6</v>
      </c>
      <c r="O42" s="36">
        <f>'[12]3rd'!L3</f>
        <v>3.6</v>
      </c>
      <c r="P42" s="124">
        <f>'[12]3rd'!M3</f>
        <v>3</v>
      </c>
      <c r="Q42" s="289" t="str">
        <f>IF(D42="","",IF(D42&gt;=C42,"J",IF(D42&lt;C42,"L")))</f>
        <v>J</v>
      </c>
      <c r="R42" s="184" t="str">
        <f>IF(J42="","",IF(J42&gt;=23,"J",IF(J42&lt;23,"L")))</f>
        <v>J</v>
      </c>
      <c r="S42" s="184" t="str">
        <f t="shared" ref="S42:S53" si="5">IF(J42="","",IF(J42&gt;=I42-8,"J",IF(J42&lt;I42-8,"L")))</f>
        <v>J</v>
      </c>
      <c r="T42" s="185" t="str">
        <f>'[12]3rd'!N3</f>
        <v>G</v>
      </c>
      <c r="U42" s="14">
        <f>'[12]3rd'!O3</f>
        <v>3</v>
      </c>
      <c r="V42" s="71">
        <f>'[12]3rd'!P3</f>
        <v>3</v>
      </c>
      <c r="W42" s="16">
        <f>'[12]3rd'!Q3</f>
        <v>1</v>
      </c>
      <c r="X42" s="186">
        <f>'[12]3rd'!R3</f>
        <v>2</v>
      </c>
      <c r="Y42" s="55">
        <f>'[12]3rd'!S3</f>
        <v>34.5</v>
      </c>
      <c r="Z42" s="56">
        <f>'[12]3rd'!T3</f>
        <v>34.5</v>
      </c>
      <c r="AA42" s="17">
        <f>'[12]3rd'!U3</f>
        <v>11.5</v>
      </c>
      <c r="AB42" s="129">
        <f>'[12]3rd'!V3</f>
        <v>23</v>
      </c>
      <c r="AC42" s="150">
        <f>'[12]3rd'!W3</f>
        <v>6</v>
      </c>
      <c r="AD42" s="37">
        <f>'[12]3rd'!X3</f>
        <v>6</v>
      </c>
      <c r="AE42" s="36">
        <f>'[12]3rd'!Y3</f>
        <v>4.5</v>
      </c>
      <c r="AF42" s="151">
        <f>'[12]3rd'!Z3</f>
        <v>3.6</v>
      </c>
      <c r="AG42" s="165" t="str">
        <f t="shared" ref="AG42:AG53" si="6">IF(Z42="","",IF(Z42&gt;=23,"J",IF(Z42&lt;23,"L")))</f>
        <v>J</v>
      </c>
      <c r="AH42" s="69" t="str">
        <f t="shared" ref="AH42:AH53" si="7">IF(Z42="","",IF(Z42&gt;=Y42-8,"J",IF(Z42&lt;Y42-8,"L")))</f>
        <v>J</v>
      </c>
      <c r="AI42" s="15" t="str">
        <f>'[12]3rd'!$AA$3</f>
        <v>G</v>
      </c>
    </row>
    <row r="43" spans="1:36" ht="12" customHeight="1" x14ac:dyDescent="0.2">
      <c r="A43" s="450" t="s">
        <v>6</v>
      </c>
      <c r="B43" s="451"/>
      <c r="C43" s="217">
        <f>'[13]3rd'!$E$17+'[13]3rd'!$F$17+'[13]3rd'!$G$17</f>
        <v>0</v>
      </c>
      <c r="D43" s="254">
        <f>'[13]3rd'!$H$17+'[13]3rd'!$I$17+'[13]3rd'!$J$17</f>
        <v>0</v>
      </c>
      <c r="E43" s="14">
        <f>'[13]3rd'!B3</f>
        <v>3</v>
      </c>
      <c r="F43" s="71">
        <f>'[13]3rd'!C3</f>
        <v>3</v>
      </c>
      <c r="G43" s="16">
        <f>'[13]3rd'!D3</f>
        <v>5</v>
      </c>
      <c r="H43" s="186">
        <f>'[13]3rd'!E3</f>
        <v>5</v>
      </c>
      <c r="I43" s="81">
        <f>'[13]3rd'!F3</f>
        <v>34.5</v>
      </c>
      <c r="J43" s="56">
        <f>'[13]3rd'!G3</f>
        <v>34.5</v>
      </c>
      <c r="K43" s="57">
        <f>'[13]3rd'!H3</f>
        <v>57.5</v>
      </c>
      <c r="L43" s="161">
        <f>'[13]3rd'!I3</f>
        <v>57.5</v>
      </c>
      <c r="M43" s="150">
        <f>'[13]3rd'!J3</f>
        <v>5.333333333333333</v>
      </c>
      <c r="N43" s="37">
        <f>'[13]3rd'!K3</f>
        <v>5.333333333333333</v>
      </c>
      <c r="O43" s="36">
        <f>'[13]3rd'!L3</f>
        <v>2</v>
      </c>
      <c r="P43" s="124">
        <f>'[13]3rd'!M3</f>
        <v>2</v>
      </c>
      <c r="Q43" s="126" t="str">
        <f>IF(D43="","",IF(D43&gt;=C43,"J",IF(D43&lt;C43,"L")))</f>
        <v>J</v>
      </c>
      <c r="R43" s="90" t="str">
        <f>IF(J43="","",IF(J43&gt;=23,"J",IF(J43&lt;23,"L")))</f>
        <v>J</v>
      </c>
      <c r="S43" s="69" t="str">
        <f t="shared" si="5"/>
        <v>J</v>
      </c>
      <c r="T43" s="15" t="str">
        <f>'[13]3rd'!N3</f>
        <v>G</v>
      </c>
      <c r="U43" s="14">
        <f>'[13]3rd'!O3</f>
        <v>3</v>
      </c>
      <c r="V43" s="71">
        <f>'[13]3rd'!P3</f>
        <v>3</v>
      </c>
      <c r="W43" s="16">
        <f>'[13]3rd'!Q3</f>
        <v>5</v>
      </c>
      <c r="X43" s="186">
        <f>'[13]3rd'!R3</f>
        <v>5</v>
      </c>
      <c r="Y43" s="55">
        <f>'[13]3rd'!S3</f>
        <v>34.5</v>
      </c>
      <c r="Z43" s="56">
        <f>'[13]3rd'!T3</f>
        <v>34.5</v>
      </c>
      <c r="AA43" s="17">
        <f>'[13]3rd'!U3</f>
        <v>57.5</v>
      </c>
      <c r="AB43" s="129">
        <f>'[13]3rd'!V3</f>
        <v>57.5</v>
      </c>
      <c r="AC43" s="150">
        <f>'[13]3rd'!W3</f>
        <v>5.333333333333333</v>
      </c>
      <c r="AD43" s="37">
        <f>'[13]3rd'!X3</f>
        <v>5.333333333333333</v>
      </c>
      <c r="AE43" s="36">
        <f>'[13]3rd'!Y3</f>
        <v>2</v>
      </c>
      <c r="AF43" s="151">
        <f>'[13]3rd'!Z3</f>
        <v>2</v>
      </c>
      <c r="AG43" s="165" t="str">
        <f t="shared" si="6"/>
        <v>J</v>
      </c>
      <c r="AH43" s="69" t="str">
        <f t="shared" si="7"/>
        <v>J</v>
      </c>
      <c r="AI43" s="15" t="str">
        <f>'[13]3rd'!$AA$3</f>
        <v>G</v>
      </c>
    </row>
    <row r="44" spans="1:36" ht="12" customHeight="1" x14ac:dyDescent="0.2">
      <c r="A44" s="450" t="s">
        <v>7</v>
      </c>
      <c r="B44" s="451"/>
      <c r="C44" s="217">
        <f>'[14]3rd'!$E$17+'[14]3rd'!$F$17+'[14]3rd'!$G$17</f>
        <v>0</v>
      </c>
      <c r="D44" s="254">
        <f>'[14]3rd'!$H$17+'[14]3rd'!$I$17+'[14]3rd'!$J$17</f>
        <v>0</v>
      </c>
      <c r="E44" s="14">
        <f>'[14]3rd'!B3</f>
        <v>3</v>
      </c>
      <c r="F44" s="71">
        <f>'[14]3rd'!C3</f>
        <v>3</v>
      </c>
      <c r="G44" s="16">
        <f>'[14]3rd'!D3</f>
        <v>2</v>
      </c>
      <c r="H44" s="186">
        <f>'[14]3rd'!E3</f>
        <v>4</v>
      </c>
      <c r="I44" s="81">
        <f>'[14]3rd'!F3</f>
        <v>34.5</v>
      </c>
      <c r="J44" s="56">
        <f>'[14]3rd'!G3</f>
        <v>34.5</v>
      </c>
      <c r="K44" s="57">
        <f>'[14]3rd'!H3</f>
        <v>23</v>
      </c>
      <c r="L44" s="161">
        <f>'[14]3rd'!I3</f>
        <v>46</v>
      </c>
      <c r="M44" s="150">
        <f>'[14]3rd'!J3</f>
        <v>6</v>
      </c>
      <c r="N44" s="37">
        <f>'[14]3rd'!K3</f>
        <v>6</v>
      </c>
      <c r="O44" s="36">
        <f>'[14]3rd'!L3</f>
        <v>3.6</v>
      </c>
      <c r="P44" s="124">
        <f>'[14]3rd'!M3</f>
        <v>2.5714285714285716</v>
      </c>
      <c r="Q44" s="126" t="str">
        <f>IF(D44="","",IF(D44&gt;=C44,"J",IF(D44&lt;C44,"L")))</f>
        <v>J</v>
      </c>
      <c r="R44" s="90" t="str">
        <f>IF(J44="","",IF(J44&gt;=23,"J",IF(J44&lt;23,"L")))</f>
        <v>J</v>
      </c>
      <c r="S44" s="69" t="str">
        <f t="shared" si="5"/>
        <v>J</v>
      </c>
      <c r="T44" s="15" t="str">
        <f>'[14]3rd'!N3</f>
        <v>A</v>
      </c>
      <c r="U44" s="14">
        <f>'[14]3rd'!O3</f>
        <v>3</v>
      </c>
      <c r="V44" s="71">
        <f>'[14]3rd'!P3</f>
        <v>2</v>
      </c>
      <c r="W44" s="16">
        <f>'[14]3rd'!Q3</f>
        <v>1</v>
      </c>
      <c r="X44" s="186">
        <f>'[14]3rd'!R3</f>
        <v>1</v>
      </c>
      <c r="Y44" s="55">
        <f>'[14]3rd'!S3</f>
        <v>34.5</v>
      </c>
      <c r="Z44" s="56">
        <f>'[14]3rd'!T3</f>
        <v>23</v>
      </c>
      <c r="AA44" s="17">
        <f>'[14]3rd'!U3</f>
        <v>11.5</v>
      </c>
      <c r="AB44" s="129">
        <f>'[14]3rd'!V3</f>
        <v>11.5</v>
      </c>
      <c r="AC44" s="150">
        <f>'[14]3rd'!W3</f>
        <v>6</v>
      </c>
      <c r="AD44" s="37">
        <f>'[14]3rd'!X3</f>
        <v>9</v>
      </c>
      <c r="AE44" s="36">
        <f>'[14]3rd'!Y3</f>
        <v>4.5</v>
      </c>
      <c r="AF44" s="151">
        <f>'[14]3rd'!Z3</f>
        <v>6</v>
      </c>
      <c r="AG44" s="165" t="str">
        <f t="shared" si="6"/>
        <v>J</v>
      </c>
      <c r="AH44" s="69" t="str">
        <f t="shared" si="7"/>
        <v>L</v>
      </c>
      <c r="AI44" s="15" t="str">
        <f>'[14]3rd'!$AA$3</f>
        <v>A</v>
      </c>
    </row>
    <row r="45" spans="1:36" ht="12" customHeight="1" x14ac:dyDescent="0.2">
      <c r="A45" s="450" t="s">
        <v>11</v>
      </c>
      <c r="B45" s="451"/>
      <c r="C45" s="217">
        <f>'[15]3rd'!$E$17+'[15]3rd'!$F$17+'[15]3rd'!$G$17</f>
        <v>0</v>
      </c>
      <c r="D45" s="254">
        <f>'[15]3rd'!$H$17+'[15]3rd'!$I$17+'[15]3rd'!$J$17</f>
        <v>0</v>
      </c>
      <c r="E45" s="14">
        <f>'[15]3rd'!B3</f>
        <v>4</v>
      </c>
      <c r="F45" s="71">
        <f>'[15]3rd'!C3</f>
        <v>4</v>
      </c>
      <c r="G45" s="16">
        <f>'[15]3rd'!D3</f>
        <v>4</v>
      </c>
      <c r="H45" s="186">
        <f>'[15]3rd'!E3</f>
        <v>4</v>
      </c>
      <c r="I45" s="81">
        <f>'[15]3rd'!F3</f>
        <v>46</v>
      </c>
      <c r="J45" s="56">
        <f>'[15]3rd'!G3</f>
        <v>46</v>
      </c>
      <c r="K45" s="57">
        <f>'[15]3rd'!H3</f>
        <v>46</v>
      </c>
      <c r="L45" s="161">
        <f>'[15]3rd'!I3</f>
        <v>46</v>
      </c>
      <c r="M45" s="150">
        <f>'[15]3rd'!J3</f>
        <v>7</v>
      </c>
      <c r="N45" s="37">
        <f>'[15]3rd'!K3</f>
        <v>7</v>
      </c>
      <c r="O45" s="36">
        <f>'[15]3rd'!L3</f>
        <v>3.5</v>
      </c>
      <c r="P45" s="124">
        <f>'[15]3rd'!M3</f>
        <v>3.5</v>
      </c>
      <c r="Q45" s="126" t="str">
        <f t="shared" si="4"/>
        <v>J</v>
      </c>
      <c r="R45" s="90" t="str">
        <f t="shared" si="0"/>
        <v>J</v>
      </c>
      <c r="S45" s="69" t="str">
        <f t="shared" si="5"/>
        <v>J</v>
      </c>
      <c r="T45" s="15" t="str">
        <f>'[15]3rd'!N3</f>
        <v>G</v>
      </c>
      <c r="U45" s="14">
        <f>'[15]3rd'!O3</f>
        <v>4</v>
      </c>
      <c r="V45" s="71">
        <f>'[15]3rd'!P3</f>
        <v>3</v>
      </c>
      <c r="W45" s="16">
        <f>'[15]3rd'!Q3</f>
        <v>3</v>
      </c>
      <c r="X45" s="186">
        <f>'[15]3rd'!R3</f>
        <v>3</v>
      </c>
      <c r="Y45" s="55">
        <f>'[15]3rd'!S3</f>
        <v>46</v>
      </c>
      <c r="Z45" s="56">
        <f>'[15]3rd'!T3</f>
        <v>34.5</v>
      </c>
      <c r="AA45" s="17">
        <f>'[15]3rd'!U3</f>
        <v>34.5</v>
      </c>
      <c r="AB45" s="129">
        <f>'[15]3rd'!V3</f>
        <v>34.5</v>
      </c>
      <c r="AC45" s="150">
        <f>'[15]3rd'!W3</f>
        <v>7</v>
      </c>
      <c r="AD45" s="37">
        <f>'[15]3rd'!X3</f>
        <v>9.3333333333333339</v>
      </c>
      <c r="AE45" s="36">
        <f>'[15]3rd'!Y3</f>
        <v>4</v>
      </c>
      <c r="AF45" s="151">
        <f>'[15]3rd'!Z3</f>
        <v>4.666666666666667</v>
      </c>
      <c r="AG45" s="165" t="str">
        <f t="shared" si="6"/>
        <v>J</v>
      </c>
      <c r="AH45" s="69" t="str">
        <f t="shared" si="7"/>
        <v>L</v>
      </c>
      <c r="AI45" s="15" t="str">
        <f>'[15]3rd'!$AA$3</f>
        <v>A</v>
      </c>
    </row>
    <row r="46" spans="1:36" ht="12" customHeight="1" x14ac:dyDescent="0.2">
      <c r="A46" s="450" t="s">
        <v>10</v>
      </c>
      <c r="B46" s="451"/>
      <c r="C46" s="217">
        <f>'[16]3rd'!$E$17+'[16]3rd'!$F$17+'[16]3rd'!$G$17</f>
        <v>0</v>
      </c>
      <c r="D46" s="254">
        <f>'[16]3rd'!$H$17+'[16]3rd'!$I$17+'[16]3rd'!$J$17</f>
        <v>0</v>
      </c>
      <c r="E46" s="14">
        <f>'[16]3rd'!B3</f>
        <v>4</v>
      </c>
      <c r="F46" s="71">
        <f>'[16]3rd'!C3</f>
        <v>5</v>
      </c>
      <c r="G46" s="16">
        <f>'[16]3rd'!D3</f>
        <v>7</v>
      </c>
      <c r="H46" s="186">
        <f>'[16]3rd'!E3</f>
        <v>6</v>
      </c>
      <c r="I46" s="81">
        <f>'[16]3rd'!F3</f>
        <v>46</v>
      </c>
      <c r="J46" s="56">
        <f>'[16]3rd'!G3</f>
        <v>57.5</v>
      </c>
      <c r="K46" s="57">
        <f>'[16]3rd'!H3</f>
        <v>80.5</v>
      </c>
      <c r="L46" s="161">
        <f>'[16]3rd'!I3</f>
        <v>69</v>
      </c>
      <c r="M46" s="150">
        <f>'[16]3rd'!J3</f>
        <v>7.5</v>
      </c>
      <c r="N46" s="37">
        <f>'[16]3rd'!K3</f>
        <v>6</v>
      </c>
      <c r="O46" s="36">
        <f>'[16]3rd'!L3</f>
        <v>2.7272727272727271</v>
      </c>
      <c r="P46" s="124">
        <f>'[16]3rd'!M3</f>
        <v>2.7272727272727271</v>
      </c>
      <c r="Q46" s="126" t="str">
        <f t="shared" si="4"/>
        <v>J</v>
      </c>
      <c r="R46" s="90" t="str">
        <f t="shared" si="0"/>
        <v>J</v>
      </c>
      <c r="S46" s="69" t="str">
        <f t="shared" si="5"/>
        <v>J</v>
      </c>
      <c r="T46" s="15" t="str">
        <f>'[16]3rd'!N3</f>
        <v>G</v>
      </c>
      <c r="U46" s="14">
        <f>'[16]3rd'!O3</f>
        <v>4</v>
      </c>
      <c r="V46" s="71">
        <f>'[16]3rd'!P3</f>
        <v>4</v>
      </c>
      <c r="W46" s="16">
        <f>'[16]3rd'!Q3</f>
        <v>4</v>
      </c>
      <c r="X46" s="186">
        <f>'[16]3rd'!R3</f>
        <v>4</v>
      </c>
      <c r="Y46" s="55">
        <f>'[16]3rd'!S3</f>
        <v>46</v>
      </c>
      <c r="Z46" s="56">
        <f>'[16]3rd'!T3</f>
        <v>46</v>
      </c>
      <c r="AA46" s="17">
        <f>'[16]3rd'!U3</f>
        <v>46</v>
      </c>
      <c r="AB46" s="129">
        <f>'[16]3rd'!V3</f>
        <v>46</v>
      </c>
      <c r="AC46" s="150">
        <f>'[16]3rd'!W3</f>
        <v>7.5</v>
      </c>
      <c r="AD46" s="37">
        <f>'[16]3rd'!X3</f>
        <v>7.5</v>
      </c>
      <c r="AE46" s="36">
        <f>'[16]3rd'!Y3</f>
        <v>3.75</v>
      </c>
      <c r="AF46" s="151">
        <f>'[16]3rd'!Z3</f>
        <v>3.75</v>
      </c>
      <c r="AG46" s="165" t="str">
        <f t="shared" si="6"/>
        <v>J</v>
      </c>
      <c r="AH46" s="69" t="str">
        <f t="shared" si="7"/>
        <v>J</v>
      </c>
      <c r="AI46" s="15" t="str">
        <f>'[16]3rd'!$AA$3</f>
        <v>G</v>
      </c>
    </row>
    <row r="47" spans="1:36" ht="12" customHeight="1" x14ac:dyDescent="0.2">
      <c r="A47" s="450" t="s">
        <v>13</v>
      </c>
      <c r="B47" s="451"/>
      <c r="C47" s="217">
        <f>'[17]3rd'!$E$17+'[17]3rd'!$F$17+'[17]3rd'!$G$17</f>
        <v>0</v>
      </c>
      <c r="D47" s="254">
        <f>'[17]3rd'!$H$17+'[17]3rd'!$I$17+'[17]3rd'!$J$17</f>
        <v>0</v>
      </c>
      <c r="E47" s="14">
        <f>'[17]3rd'!B3</f>
        <v>6</v>
      </c>
      <c r="F47" s="71">
        <f>'[17]3rd'!C3</f>
        <v>4</v>
      </c>
      <c r="G47" s="16">
        <f>'[17]3rd'!D3</f>
        <v>3</v>
      </c>
      <c r="H47" s="186">
        <f>'[17]3rd'!E3</f>
        <v>4</v>
      </c>
      <c r="I47" s="81">
        <f>'[17]3rd'!F3</f>
        <v>69</v>
      </c>
      <c r="J47" s="56">
        <f>'[17]3rd'!G3</f>
        <v>46</v>
      </c>
      <c r="K47" s="57">
        <f>'[17]3rd'!H3</f>
        <v>34.5</v>
      </c>
      <c r="L47" s="161">
        <f>'[17]3rd'!I3</f>
        <v>46</v>
      </c>
      <c r="M47" s="150">
        <f>'[17]3rd'!J3</f>
        <v>4.5</v>
      </c>
      <c r="N47" s="72">
        <f>'[17]3rd'!K3</f>
        <v>6.75</v>
      </c>
      <c r="O47" s="36">
        <f>'[17]3rd'!L3</f>
        <v>3</v>
      </c>
      <c r="P47" s="244">
        <f>'[17]3rd'!M3</f>
        <v>3.375</v>
      </c>
      <c r="Q47" s="126" t="str">
        <f t="shared" si="4"/>
        <v>J</v>
      </c>
      <c r="R47" s="90" t="str">
        <f t="shared" si="0"/>
        <v>J</v>
      </c>
      <c r="S47" s="69" t="str">
        <f t="shared" si="5"/>
        <v>L</v>
      </c>
      <c r="T47" s="15" t="str">
        <f>'[17]3rd'!N3</f>
        <v>A</v>
      </c>
      <c r="U47" s="14">
        <f>'[17]3rd'!O3</f>
        <v>5</v>
      </c>
      <c r="V47" s="71">
        <f>'[17]3rd'!P3</f>
        <v>4</v>
      </c>
      <c r="W47" s="16">
        <f>'[17]3rd'!Q3</f>
        <v>1</v>
      </c>
      <c r="X47" s="186">
        <f>'[17]3rd'!R3</f>
        <v>1</v>
      </c>
      <c r="Y47" s="55">
        <f>'[17]3rd'!S3</f>
        <v>57.5</v>
      </c>
      <c r="Z47" s="56">
        <f>'[17]3rd'!T3</f>
        <v>46</v>
      </c>
      <c r="AA47" s="17">
        <f>'[17]3rd'!U3</f>
        <v>11.5</v>
      </c>
      <c r="AB47" s="129">
        <f>'[17]3rd'!V3</f>
        <v>11.5</v>
      </c>
      <c r="AC47" s="150">
        <f>'[17]3rd'!W3</f>
        <v>5.4</v>
      </c>
      <c r="AD47" s="72">
        <f>'[17]3rd'!X3</f>
        <v>6.75</v>
      </c>
      <c r="AE47" s="36">
        <f>'[17]3rd'!Y3</f>
        <v>4.5</v>
      </c>
      <c r="AF47" s="187">
        <f>'[17]3rd'!Z3</f>
        <v>5.4</v>
      </c>
      <c r="AG47" s="165" t="str">
        <f t="shared" si="6"/>
        <v>J</v>
      </c>
      <c r="AH47" s="69" t="str">
        <f t="shared" si="7"/>
        <v>L</v>
      </c>
      <c r="AI47" s="15" t="str">
        <f>'[17]3rd'!$AA$3</f>
        <v>A</v>
      </c>
    </row>
    <row r="48" spans="1:36" ht="12" customHeight="1" x14ac:dyDescent="0.2">
      <c r="A48" s="450" t="s">
        <v>123</v>
      </c>
      <c r="B48" s="451"/>
      <c r="C48" s="217">
        <f>'[18]3rd'!$E$17+'[18]3rd'!$F$17+'[18]3rd'!$G$17</f>
        <v>0</v>
      </c>
      <c r="D48" s="254">
        <f>'[18]3rd'!$H$17+'[18]3rd'!$I$17+'[18]3rd'!$J$17</f>
        <v>0</v>
      </c>
      <c r="E48" s="14">
        <f>'[18]3rd'!B3</f>
        <v>6</v>
      </c>
      <c r="F48" s="71">
        <f>'[18]3rd'!C3</f>
        <v>6</v>
      </c>
      <c r="G48" s="16">
        <f>'[18]3rd'!D3</f>
        <v>4</v>
      </c>
      <c r="H48" s="186">
        <f>'[18]3rd'!E3</f>
        <v>4</v>
      </c>
      <c r="I48" s="81">
        <f>'[18]3rd'!F3</f>
        <v>69</v>
      </c>
      <c r="J48" s="56">
        <f>'[18]3rd'!G3</f>
        <v>69</v>
      </c>
      <c r="K48" s="57">
        <f>'[18]3rd'!H3</f>
        <v>46</v>
      </c>
      <c r="L48" s="161">
        <f>'[18]3rd'!I3</f>
        <v>46</v>
      </c>
      <c r="M48" s="150">
        <f>'[18]3rd'!J3</f>
        <v>6.166666666666667</v>
      </c>
      <c r="N48" s="37">
        <f>'[18]3rd'!K3</f>
        <v>6.166666666666667</v>
      </c>
      <c r="O48" s="36">
        <f>'[18]3rd'!L3</f>
        <v>3.7</v>
      </c>
      <c r="P48" s="124">
        <f>'[18]3rd'!M3</f>
        <v>3.7</v>
      </c>
      <c r="Q48" s="126" t="str">
        <f t="shared" si="4"/>
        <v>J</v>
      </c>
      <c r="R48" s="90" t="str">
        <f t="shared" si="0"/>
        <v>J</v>
      </c>
      <c r="S48" s="69" t="str">
        <f t="shared" si="5"/>
        <v>J</v>
      </c>
      <c r="T48" s="15" t="str">
        <f>'[18]3rd'!N3</f>
        <v>G</v>
      </c>
      <c r="U48" s="14">
        <f>'[18]3rd'!O3</f>
        <v>6</v>
      </c>
      <c r="V48" s="71">
        <f>'[18]3rd'!P3</f>
        <v>5</v>
      </c>
      <c r="W48" s="16">
        <f>'[18]3rd'!Q3</f>
        <v>2</v>
      </c>
      <c r="X48" s="186">
        <f>'[18]3rd'!R3</f>
        <v>2</v>
      </c>
      <c r="Y48" s="55">
        <f>'[18]3rd'!S3</f>
        <v>69</v>
      </c>
      <c r="Z48" s="56">
        <f>'[18]3rd'!T3</f>
        <v>57.5</v>
      </c>
      <c r="AA48" s="17">
        <f>'[18]3rd'!U3</f>
        <v>23</v>
      </c>
      <c r="AB48" s="129">
        <f>'[18]3rd'!V3</f>
        <v>23</v>
      </c>
      <c r="AC48" s="150">
        <f>'[18]3rd'!W3</f>
        <v>6.166666666666667</v>
      </c>
      <c r="AD48" s="37">
        <f>'[18]3rd'!X3</f>
        <v>7.4</v>
      </c>
      <c r="AE48" s="36">
        <f>'[18]3rd'!Y3</f>
        <v>4.625</v>
      </c>
      <c r="AF48" s="151">
        <f>'[18]3rd'!Z3</f>
        <v>5.2857142857142856</v>
      </c>
      <c r="AG48" s="165" t="str">
        <f t="shared" si="6"/>
        <v>J</v>
      </c>
      <c r="AH48" s="69" t="str">
        <f t="shared" si="7"/>
        <v>L</v>
      </c>
      <c r="AI48" s="15" t="str">
        <f>'[18]3rd'!$AA$3</f>
        <v>A</v>
      </c>
    </row>
    <row r="49" spans="1:35" ht="12" customHeight="1" x14ac:dyDescent="0.2">
      <c r="A49" s="450" t="s">
        <v>12</v>
      </c>
      <c r="B49" s="451"/>
      <c r="C49" s="217">
        <f>'[19]3rd'!$E$17+'[19]3rd'!$F$17+'[19]3rd'!$G$17</f>
        <v>0</v>
      </c>
      <c r="D49" s="254">
        <f>'[19]3rd'!$H$17+'[19]3rd'!$I$17+'[19]3rd'!$J$17</f>
        <v>0</v>
      </c>
      <c r="E49" s="14">
        <f>'[19]3rd'!B3</f>
        <v>3</v>
      </c>
      <c r="F49" s="71">
        <f>'[19]3rd'!C3</f>
        <v>2</v>
      </c>
      <c r="G49" s="16">
        <f>'[19]3rd'!D3</f>
        <v>2</v>
      </c>
      <c r="H49" s="186">
        <f>'[19]3rd'!E3</f>
        <v>3</v>
      </c>
      <c r="I49" s="81">
        <f>'[19]3rd'!F3</f>
        <v>34.5</v>
      </c>
      <c r="J49" s="56">
        <f>'[19]3rd'!G3</f>
        <v>23</v>
      </c>
      <c r="K49" s="57">
        <f>'[19]3rd'!H3</f>
        <v>23</v>
      </c>
      <c r="L49" s="161">
        <f>'[19]3rd'!I3</f>
        <v>34.5</v>
      </c>
      <c r="M49" s="150">
        <f>'[19]3rd'!J3</f>
        <v>6.666666666666667</v>
      </c>
      <c r="N49" s="72">
        <f>'[19]3rd'!K3</f>
        <v>10</v>
      </c>
      <c r="O49" s="36">
        <f>'[19]3rd'!L3</f>
        <v>4</v>
      </c>
      <c r="P49" s="244">
        <f>'[19]3rd'!M3</f>
        <v>4</v>
      </c>
      <c r="Q49" s="126" t="str">
        <f t="shared" si="4"/>
        <v>J</v>
      </c>
      <c r="R49" s="90" t="str">
        <f t="shared" si="0"/>
        <v>J</v>
      </c>
      <c r="S49" s="69" t="str">
        <f t="shared" si="5"/>
        <v>L</v>
      </c>
      <c r="T49" s="15" t="str">
        <f>'[19]3rd'!N3</f>
        <v>A</v>
      </c>
      <c r="U49" s="14">
        <f>'[19]3rd'!O3</f>
        <v>3</v>
      </c>
      <c r="V49" s="71">
        <f>'[19]3rd'!P3</f>
        <v>2</v>
      </c>
      <c r="W49" s="16">
        <f>'[19]3rd'!Q3</f>
        <v>1</v>
      </c>
      <c r="X49" s="186">
        <f>'[19]3rd'!R3</f>
        <v>1</v>
      </c>
      <c r="Y49" s="55">
        <f>'[19]3rd'!S3</f>
        <v>34.5</v>
      </c>
      <c r="Z49" s="56">
        <f>'[19]3rd'!T3</f>
        <v>23</v>
      </c>
      <c r="AA49" s="17">
        <f>'[19]3rd'!U3</f>
        <v>11.5</v>
      </c>
      <c r="AB49" s="129">
        <f>'[19]3rd'!V3</f>
        <v>11.5</v>
      </c>
      <c r="AC49" s="150">
        <f>'[19]3rd'!W3</f>
        <v>6.666666666666667</v>
      </c>
      <c r="AD49" s="72">
        <f>'[19]3rd'!X3</f>
        <v>10</v>
      </c>
      <c r="AE49" s="36">
        <f>'[19]3rd'!Y3</f>
        <v>5</v>
      </c>
      <c r="AF49" s="187">
        <f>'[19]3rd'!Z3</f>
        <v>6.666666666666667</v>
      </c>
      <c r="AG49" s="165" t="str">
        <f t="shared" si="6"/>
        <v>J</v>
      </c>
      <c r="AH49" s="69" t="str">
        <f t="shared" si="7"/>
        <v>L</v>
      </c>
      <c r="AI49" s="15" t="str">
        <f>'[19]3rd'!$AA$3</f>
        <v>A</v>
      </c>
    </row>
    <row r="50" spans="1:35" ht="12" customHeight="1" x14ac:dyDescent="0.2">
      <c r="A50" s="488" t="s">
        <v>118</v>
      </c>
      <c r="B50" s="489"/>
      <c r="C50" s="217">
        <f>'[20]3rd'!$E$17+'[20]3rd'!$F$17+'[20]3rd'!$G$17</f>
        <v>0</v>
      </c>
      <c r="D50" s="254">
        <f>'[20]3rd'!$H$17+'[20]3rd'!$I$17+'[20]3rd'!$J$17</f>
        <v>0</v>
      </c>
      <c r="E50" s="14">
        <f>'[20]3rd'!B3</f>
        <v>2</v>
      </c>
      <c r="F50" s="71">
        <f>'[20]3rd'!C3</f>
        <v>2</v>
      </c>
      <c r="G50" s="16">
        <f>'[20]3rd'!D3</f>
        <v>2</v>
      </c>
      <c r="H50" s="186">
        <f>'[20]3rd'!E3</f>
        <v>2</v>
      </c>
      <c r="I50" s="81">
        <f>'[20]3rd'!F3</f>
        <v>23</v>
      </c>
      <c r="J50" s="56">
        <f>'[20]3rd'!G3</f>
        <v>23</v>
      </c>
      <c r="K50" s="57">
        <f>'[20]3rd'!H3</f>
        <v>23</v>
      </c>
      <c r="L50" s="161">
        <f>'[20]3rd'!I3</f>
        <v>23</v>
      </c>
      <c r="M50" s="150">
        <f>'[20]3rd'!J3</f>
        <v>6</v>
      </c>
      <c r="N50" s="37">
        <f>'[20]3rd'!K3</f>
        <v>6</v>
      </c>
      <c r="O50" s="36">
        <f>'[20]3rd'!L3</f>
        <v>3</v>
      </c>
      <c r="P50" s="124">
        <f>'[20]3rd'!M3</f>
        <v>3</v>
      </c>
      <c r="Q50" s="126" t="str">
        <f t="shared" si="4"/>
        <v>J</v>
      </c>
      <c r="R50" s="90" t="str">
        <f t="shared" si="0"/>
        <v>J</v>
      </c>
      <c r="S50" s="69" t="str">
        <f t="shared" si="5"/>
        <v>J</v>
      </c>
      <c r="T50" s="15" t="str">
        <f>'[20]3rd'!N3</f>
        <v>G</v>
      </c>
      <c r="U50" s="14">
        <f>'[20]3rd'!O3</f>
        <v>2</v>
      </c>
      <c r="V50" s="71">
        <f>'[20]3rd'!P3</f>
        <v>2</v>
      </c>
      <c r="W50" s="16">
        <f>'[20]3rd'!Q3</f>
        <v>2</v>
      </c>
      <c r="X50" s="186">
        <f>'[20]3rd'!R3</f>
        <v>2</v>
      </c>
      <c r="Y50" s="55">
        <f>'[20]3rd'!S3</f>
        <v>23</v>
      </c>
      <c r="Z50" s="56">
        <f>'[20]3rd'!T3</f>
        <v>23</v>
      </c>
      <c r="AA50" s="17">
        <f>'[20]3rd'!U3</f>
        <v>23</v>
      </c>
      <c r="AB50" s="129">
        <f>'[20]3rd'!V3</f>
        <v>23</v>
      </c>
      <c r="AC50" s="150">
        <f>'[20]3rd'!W3</f>
        <v>6</v>
      </c>
      <c r="AD50" s="37">
        <f>'[20]3rd'!X3</f>
        <v>6</v>
      </c>
      <c r="AE50" s="36">
        <f>'[20]3rd'!Y3</f>
        <v>3</v>
      </c>
      <c r="AF50" s="151">
        <f>'[20]3rd'!Z3</f>
        <v>3</v>
      </c>
      <c r="AG50" s="165" t="str">
        <f t="shared" si="6"/>
        <v>J</v>
      </c>
      <c r="AH50" s="69" t="str">
        <f t="shared" si="7"/>
        <v>J</v>
      </c>
      <c r="AI50" s="15" t="str">
        <f>'[20]3rd'!$AA$3</f>
        <v>G</v>
      </c>
    </row>
    <row r="51" spans="1:35" ht="12" customHeight="1" x14ac:dyDescent="0.2">
      <c r="A51" s="450" t="s">
        <v>127</v>
      </c>
      <c r="B51" s="451"/>
      <c r="C51" s="217">
        <f>'[21]3rd'!$E$17+'[21]3rd'!$F$17+'[21]3rd'!$G$17</f>
        <v>0</v>
      </c>
      <c r="D51" s="254">
        <f>'[21]3rd'!$H$17+'[21]3rd'!$I$17+'[21]3rd'!$J$17</f>
        <v>0</v>
      </c>
      <c r="E51" s="14">
        <f>'[21]3rd'!B3</f>
        <v>3</v>
      </c>
      <c r="F51" s="71">
        <f>'[21]3rd'!C3</f>
        <v>3</v>
      </c>
      <c r="G51" s="16">
        <f>'[21]3rd'!D3</f>
        <v>4</v>
      </c>
      <c r="H51" s="186">
        <f>'[21]3rd'!E3</f>
        <v>4</v>
      </c>
      <c r="I51" s="81">
        <f>'[21]3rd'!F3</f>
        <v>34.5</v>
      </c>
      <c r="J51" s="56">
        <f>'[21]3rd'!G3</f>
        <v>34.5</v>
      </c>
      <c r="K51" s="57">
        <f>'[21]3rd'!H3</f>
        <v>46</v>
      </c>
      <c r="L51" s="161">
        <f>'[21]3rd'!I3</f>
        <v>46</v>
      </c>
      <c r="M51" s="150">
        <f>'[21]3rd'!J3</f>
        <v>8</v>
      </c>
      <c r="N51" s="37">
        <f>'[21]3rd'!K3</f>
        <v>8</v>
      </c>
      <c r="O51" s="36">
        <f>'[21]3rd'!L3</f>
        <v>3.4285714285714284</v>
      </c>
      <c r="P51" s="124">
        <f>'[21]3rd'!M3</f>
        <v>3.4285714285714284</v>
      </c>
      <c r="Q51" s="126" t="str">
        <f t="shared" si="4"/>
        <v>J</v>
      </c>
      <c r="R51" s="90" t="str">
        <f t="shared" si="0"/>
        <v>J</v>
      </c>
      <c r="S51" s="69" t="str">
        <f t="shared" si="5"/>
        <v>J</v>
      </c>
      <c r="T51" s="15" t="str">
        <f>'[21]3rd'!N3</f>
        <v>G</v>
      </c>
      <c r="U51" s="14">
        <f>'[21]3rd'!O3</f>
        <v>3</v>
      </c>
      <c r="V51" s="71">
        <f>'[21]3rd'!P3</f>
        <v>3</v>
      </c>
      <c r="W51" s="16">
        <f>'[21]3rd'!Q3</f>
        <v>4</v>
      </c>
      <c r="X51" s="186">
        <f>'[21]3rd'!R3</f>
        <v>4</v>
      </c>
      <c r="Y51" s="55">
        <f>'[21]3rd'!S3</f>
        <v>34.5</v>
      </c>
      <c r="Z51" s="56">
        <f>'[21]3rd'!T3</f>
        <v>34.5</v>
      </c>
      <c r="AA51" s="17">
        <f>'[21]3rd'!U3</f>
        <v>46</v>
      </c>
      <c r="AB51" s="129">
        <f>'[21]3rd'!V3</f>
        <v>46</v>
      </c>
      <c r="AC51" s="150">
        <f>'[21]3rd'!W3</f>
        <v>8</v>
      </c>
      <c r="AD51" s="37">
        <f>'[21]3rd'!X3</f>
        <v>8</v>
      </c>
      <c r="AE51" s="36">
        <f>'[21]3rd'!Y3</f>
        <v>3.4285714285714284</v>
      </c>
      <c r="AF51" s="151">
        <f>'[21]3rd'!Z3</f>
        <v>3.4285714285714284</v>
      </c>
      <c r="AG51" s="165" t="str">
        <f t="shared" si="6"/>
        <v>J</v>
      </c>
      <c r="AH51" s="69" t="str">
        <f t="shared" si="7"/>
        <v>J</v>
      </c>
      <c r="AI51" s="15" t="str">
        <f>'[21]3rd'!$AA$3</f>
        <v>G</v>
      </c>
    </row>
    <row r="52" spans="1:35" ht="12" customHeight="1" x14ac:dyDescent="0.2">
      <c r="A52" s="486" t="s">
        <v>14</v>
      </c>
      <c r="B52" s="487"/>
      <c r="C52" s="217">
        <f>'[22]3rd'!$E$17+'[22]3rd'!$F$17+'[22]3rd'!$G$17</f>
        <v>0</v>
      </c>
      <c r="D52" s="254">
        <f>'[22]3rd'!$H$17+'[22]3rd'!$I$17+'[22]3rd'!$J$17</f>
        <v>0</v>
      </c>
      <c r="E52" s="14">
        <f>'[22]3rd'!B3</f>
        <v>7</v>
      </c>
      <c r="F52" s="71">
        <f>'[22]3rd'!C3</f>
        <v>6.65</v>
      </c>
      <c r="G52" s="16">
        <f>'[22]3rd'!D3</f>
        <v>4</v>
      </c>
      <c r="H52" s="186">
        <f>'[22]3rd'!E3</f>
        <v>4</v>
      </c>
      <c r="I52" s="81">
        <f>'[22]3rd'!F3</f>
        <v>76.5</v>
      </c>
      <c r="J52" s="56">
        <f>'[22]3rd'!G3</f>
        <v>76.5</v>
      </c>
      <c r="K52" s="57">
        <f>'[22]3rd'!H3</f>
        <v>46</v>
      </c>
      <c r="L52" s="161">
        <f>'[22]3rd'!I3</f>
        <v>46</v>
      </c>
      <c r="M52" s="150">
        <f>'[22]3rd'!J3</f>
        <v>4.9624060150375939</v>
      </c>
      <c r="N52" s="72">
        <f>'[22]3rd'!K3</f>
        <v>4.9624060150375939</v>
      </c>
      <c r="O52" s="36">
        <f>'[22]3rd'!L3</f>
        <v>3.0985915492957745</v>
      </c>
      <c r="P52" s="244">
        <f>'[22]3rd'!M3</f>
        <v>3.0985915492957745</v>
      </c>
      <c r="Q52" s="126" t="str">
        <f t="shared" si="4"/>
        <v>J</v>
      </c>
      <c r="R52" s="90" t="str">
        <f t="shared" si="0"/>
        <v>J</v>
      </c>
      <c r="S52" s="69" t="str">
        <f t="shared" si="5"/>
        <v>J</v>
      </c>
      <c r="T52" s="15" t="str">
        <f>'[22]3rd'!N3</f>
        <v>G</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'[23]3rd'!B32</f>
        <v>3</v>
      </c>
      <c r="F58" s="88">
        <f>'[23]3rd'!C32</f>
        <v>0</v>
      </c>
      <c r="G58" s="89">
        <f>'[23]3rd'!D32</f>
        <v>2</v>
      </c>
      <c r="H58" s="132">
        <f>'[23]3rd'!E32</f>
        <v>0</v>
      </c>
      <c r="I58" s="120">
        <f>'[23]3rd'!F32</f>
        <v>34.5</v>
      </c>
      <c r="J58" s="53">
        <f>'[23]3rd'!G32</f>
        <v>0</v>
      </c>
      <c r="K58" s="54">
        <f>'[23]3rd'!H32</f>
        <v>23</v>
      </c>
      <c r="L58" s="290">
        <f>'[23]3rd'!I32</f>
        <v>0</v>
      </c>
      <c r="M58" s="118">
        <f>'[23]3rd'!J32</f>
        <v>4.666666666666667</v>
      </c>
      <c r="N58" s="39" t="e">
        <f>'[23]3rd'!K32</f>
        <v>#DIV/0!</v>
      </c>
      <c r="O58" s="38">
        <f>'[23]3rd'!L32</f>
        <v>2.8</v>
      </c>
      <c r="P58" s="123" t="e">
        <f>'[23]3rd'!M32</f>
        <v>#DIV/0!</v>
      </c>
      <c r="Q58" s="251" t="s">
        <v>120</v>
      </c>
      <c r="R58" s="90" t="str">
        <f>IF(J58="","",IF(E58=0,"J",IF(J58&gt;=23,"J",IF(J58&lt;23,"L"))))</f>
        <v>L</v>
      </c>
      <c r="S58" s="90" t="str">
        <f>IF(J58="","",IF(J58&gt;=I58-8,"J",IF(J58&lt;I58-8,"L")))</f>
        <v>L</v>
      </c>
      <c r="T58" s="262" t="str">
        <f>'[23]3rd'!N32</f>
        <v>Closed</v>
      </c>
      <c r="U58" s="87">
        <f>'[23]3rd'!O32</f>
        <v>2</v>
      </c>
      <c r="V58" s="88">
        <f>'[23]3rd'!P32</f>
        <v>0</v>
      </c>
      <c r="W58" s="89">
        <f>'[23]3rd'!Q32</f>
        <v>1</v>
      </c>
      <c r="X58" s="132">
        <f>'[23]3rd'!R32</f>
        <v>0</v>
      </c>
      <c r="Y58" s="247">
        <f>'[23]3rd'!S32</f>
        <v>23</v>
      </c>
      <c r="Z58" s="260">
        <f>'[23]3rd'!T32</f>
        <v>0</v>
      </c>
      <c r="AA58" s="248">
        <f>'[23]3rd'!U32</f>
        <v>11.5</v>
      </c>
      <c r="AB58" s="261">
        <f>'[23]3rd'!V32</f>
        <v>0</v>
      </c>
      <c r="AC58" s="118">
        <f>'[23]3rd'!W32</f>
        <v>7</v>
      </c>
      <c r="AD58" s="39" t="e">
        <f>'[23]3rd'!X32</f>
        <v>#DIV/0!</v>
      </c>
      <c r="AE58" s="38">
        <f>'[23]3rd'!Y32</f>
        <v>4.666666666666667</v>
      </c>
      <c r="AF58" s="123" t="e">
        <f>'[23]3rd'!Z32</f>
        <v>#DIV/0!</v>
      </c>
      <c r="AG58" s="125" t="str">
        <f>IF(Z58="","",IF(U58=0,"J",IF(Z58&gt;=23,"J",IF(Z58&lt;23,"L"))))</f>
        <v>L</v>
      </c>
      <c r="AH58" s="90" t="str">
        <f>IF(Z58="","",IF(Z58&gt;=Y58-8,"J",IF(Z58&lt;Y58-8,"L")))</f>
        <v>L</v>
      </c>
      <c r="AI58" s="68" t="str">
        <f>'[23]3rd'!$AA$32</f>
        <v>Closed</v>
      </c>
    </row>
    <row r="59" spans="1:35" ht="12" customHeight="1" x14ac:dyDescent="0.2">
      <c r="A59" s="450" t="s">
        <v>17</v>
      </c>
      <c r="B59" s="451"/>
      <c r="C59" s="220">
        <f>'[23]3rd'!$E$17+'[23]3rd'!$F$17+'[23]3rd'!$G$17</f>
        <v>0</v>
      </c>
      <c r="D59" s="228">
        <f>'[23]3rd'!$H$17+'[23]3rd'!$I$17+'[23]3rd'!$J$17</f>
        <v>1</v>
      </c>
      <c r="E59" s="62">
        <f>'[23]3rd'!B3</f>
        <v>4</v>
      </c>
      <c r="F59" s="63">
        <f>'[23]3rd'!C3</f>
        <v>3</v>
      </c>
      <c r="G59" s="64">
        <f>'[23]3rd'!D3</f>
        <v>3</v>
      </c>
      <c r="H59" s="133">
        <f>'[23]3rd'!E3</f>
        <v>3</v>
      </c>
      <c r="I59" s="81">
        <f>'[23]3rd'!F3</f>
        <v>46</v>
      </c>
      <c r="J59" s="56">
        <f>'[23]3rd'!G3</f>
        <v>34.5</v>
      </c>
      <c r="K59" s="57">
        <f>'[23]3rd'!H3</f>
        <v>34.5</v>
      </c>
      <c r="L59" s="121">
        <f>'[23]3rd'!I3</f>
        <v>34.5</v>
      </c>
      <c r="M59" s="119">
        <f>'[23]3rd'!J3</f>
        <v>7</v>
      </c>
      <c r="N59" s="37">
        <f>'[23]3rd'!K3</f>
        <v>9.3333333333333339</v>
      </c>
      <c r="O59" s="36">
        <f>'[23]3rd'!L3</f>
        <v>4</v>
      </c>
      <c r="P59" s="124">
        <f>'[23]3rd'!M3</f>
        <v>4.666666666666667</v>
      </c>
      <c r="Q59" s="126" t="str">
        <f t="shared" ref="Q59:Q66" si="8">IF(D59="","",IF(D59&gt;=C59,"J",IF(D59&lt;C59,"L")))</f>
        <v>J</v>
      </c>
      <c r="R59" s="90" t="str">
        <f t="shared" ref="R59:R66" si="9">IF(J59="","",IF(J59&gt;=23,"J",IF(J59&lt;23,"L")))</f>
        <v>J</v>
      </c>
      <c r="S59" s="69" t="str">
        <f t="shared" ref="S59:S65" si="10">IF(J59="","",IF(J59&gt;=I59-8,"J",IF(J59&lt;I59-8,"L")))</f>
        <v>L</v>
      </c>
      <c r="T59" s="15" t="str">
        <f>'[23]3rd'!N3</f>
        <v>G</v>
      </c>
      <c r="U59" s="62">
        <f>'[23]3rd'!O3</f>
        <v>3</v>
      </c>
      <c r="V59" s="63">
        <f>'[23]3rd'!P3</f>
        <v>3</v>
      </c>
      <c r="W59" s="64">
        <f>'[23]3rd'!Q3</f>
        <v>1</v>
      </c>
      <c r="X59" s="133">
        <f>'[23]3rd'!R3</f>
        <v>1</v>
      </c>
      <c r="Y59" s="81">
        <f>'[23]3rd'!S3</f>
        <v>34.5</v>
      </c>
      <c r="Z59" s="56">
        <f>'[23]3rd'!T3</f>
        <v>34.5</v>
      </c>
      <c r="AA59" s="17">
        <f>'[23]3rd'!U3</f>
        <v>11.5</v>
      </c>
      <c r="AB59" s="129">
        <f>'[23]3rd'!V3</f>
        <v>11.5</v>
      </c>
      <c r="AC59" s="119">
        <f>'[23]3rd'!W3</f>
        <v>9.3333333333333339</v>
      </c>
      <c r="AD59" s="37">
        <f>'[23]3rd'!X3</f>
        <v>9.3333333333333339</v>
      </c>
      <c r="AE59" s="36">
        <f>'[23]3rd'!Y3</f>
        <v>7</v>
      </c>
      <c r="AF59" s="124">
        <f>'[23]3rd'!Z3</f>
        <v>7</v>
      </c>
      <c r="AG59" s="126" t="str">
        <f t="shared" ref="AG59:AG65" si="11">IF(Z59="","",IF(Z59&gt;=23,"J",IF(Z59&lt;23,"L")))</f>
        <v>J</v>
      </c>
      <c r="AH59" s="69" t="str">
        <f t="shared" ref="AH59:AH65" si="12">IF(Z59="","",IF(Z59&gt;=Y59-8,"J",IF(Z59&lt;Y59-8,"L")))</f>
        <v>J</v>
      </c>
      <c r="AI59" s="15" t="str">
        <f>'[23]3rd'!$AA$3</f>
        <v>G</v>
      </c>
    </row>
    <row r="60" spans="1:35" ht="12" customHeight="1" thickBot="1" x14ac:dyDescent="0.25">
      <c r="A60" s="450" t="s">
        <v>21</v>
      </c>
      <c r="B60" s="451"/>
      <c r="C60" s="220">
        <f>'[24]3rd'!$E$17+'[24]3rd'!$F$17+'[24]3rd'!$G$17</f>
        <v>0</v>
      </c>
      <c r="D60" s="228">
        <f>'[24]3rd'!$H$17+'[24]3rd'!$I$17+'[24]3rd'!$J$17</f>
        <v>0</v>
      </c>
      <c r="E60" s="62">
        <f>'[24]3rd'!B3</f>
        <v>3</v>
      </c>
      <c r="F60" s="63">
        <f>'[24]3rd'!C3</f>
        <v>3</v>
      </c>
      <c r="G60" s="64">
        <f>'[24]3rd'!D3</f>
        <v>3</v>
      </c>
      <c r="H60" s="133">
        <f>'[24]3rd'!E3</f>
        <v>3</v>
      </c>
      <c r="I60" s="81">
        <f>'[24]3rd'!F3</f>
        <v>34.5</v>
      </c>
      <c r="J60" s="56">
        <f>'[24]3rd'!G3</f>
        <v>34.5</v>
      </c>
      <c r="K60" s="57">
        <f>'[24]3rd'!H3</f>
        <v>34.5</v>
      </c>
      <c r="L60" s="121">
        <f>'[24]3rd'!I3</f>
        <v>34.5</v>
      </c>
      <c r="M60" s="119">
        <f>'[24]3rd'!J3</f>
        <v>7.333333333333333</v>
      </c>
      <c r="N60" s="37">
        <f>'[24]3rd'!K3</f>
        <v>7.333333333333333</v>
      </c>
      <c r="O60" s="36">
        <f>'[24]3rd'!L3</f>
        <v>3.6666666666666665</v>
      </c>
      <c r="P60" s="124">
        <f>'[24]3rd'!M3</f>
        <v>3.6666666666666665</v>
      </c>
      <c r="Q60" s="126" t="str">
        <f t="shared" si="8"/>
        <v>J</v>
      </c>
      <c r="R60" s="90" t="str">
        <f t="shared" si="9"/>
        <v>J</v>
      </c>
      <c r="S60" s="69" t="str">
        <f>IF(J60="","",IF(J60&gt;=I60-8,"J",IF(J60&lt;I60-8,"L")))</f>
        <v>J</v>
      </c>
      <c r="T60" s="15" t="str">
        <f>'[24]3rd'!N3</f>
        <v>G</v>
      </c>
      <c r="U60" s="62">
        <f>'[24]3rd'!O3</f>
        <v>3</v>
      </c>
      <c r="V60" s="63">
        <f>'[24]3rd'!P3</f>
        <v>3</v>
      </c>
      <c r="W60" s="64">
        <f>'[24]3rd'!Q3</f>
        <v>2</v>
      </c>
      <c r="X60" s="133">
        <f>'[24]3rd'!R3</f>
        <v>2</v>
      </c>
      <c r="Y60" s="81">
        <f>'[24]3rd'!S3</f>
        <v>34.5</v>
      </c>
      <c r="Z60" s="56">
        <f>'[24]3rd'!T3</f>
        <v>34.5</v>
      </c>
      <c r="AA60" s="17">
        <f>'[24]3rd'!U3</f>
        <v>23</v>
      </c>
      <c r="AB60" s="129">
        <f>'[24]3rd'!V3</f>
        <v>23</v>
      </c>
      <c r="AC60" s="119">
        <f>'[24]3rd'!W3</f>
        <v>7.333333333333333</v>
      </c>
      <c r="AD60" s="37">
        <f>'[24]3rd'!X3</f>
        <v>7.333333333333333</v>
      </c>
      <c r="AE60" s="36">
        <f>'[24]3rd'!Y3</f>
        <v>4.4000000000000004</v>
      </c>
      <c r="AF60" s="124">
        <f>'[24]3rd'!Z3</f>
        <v>4.4000000000000004</v>
      </c>
      <c r="AG60" s="126" t="str">
        <f>IF(Z60="","",IF(Z60&gt;=23,"J",IF(Z60&lt;23,"L")))</f>
        <v>J</v>
      </c>
      <c r="AH60" s="69" t="str">
        <f>IF(Z60="","",IF(Z60&gt;=Y60-8,"J",IF(Z60&lt;Y60-8,"L")))</f>
        <v>J</v>
      </c>
      <c r="AI60" s="15" t="str">
        <f>'[24]3rd'!$AA$3</f>
        <v>G</v>
      </c>
    </row>
    <row r="61" spans="1:35" ht="12" customHeight="1" x14ac:dyDescent="0.2">
      <c r="A61" s="444" t="s">
        <v>52</v>
      </c>
      <c r="B61" s="445"/>
      <c r="C61" s="220">
        <f>'[25]3rd'!$E$17+'[25]3rd'!$F$17+'[25]3rd'!$G$17</f>
        <v>0</v>
      </c>
      <c r="D61" s="228">
        <f>'[25]3rd'!$H$17+'[25]3rd'!$I$17+'[25]3rd'!$J$17</f>
        <v>0</v>
      </c>
      <c r="E61" s="62">
        <f>'[25]3rd'!B3</f>
        <v>4</v>
      </c>
      <c r="F61" s="63">
        <f>'[25]3rd'!C3</f>
        <v>4</v>
      </c>
      <c r="G61" s="64">
        <f>'[25]3rd'!D3</f>
        <v>4</v>
      </c>
      <c r="H61" s="157">
        <f>'[25]3rd'!E3</f>
        <v>3</v>
      </c>
      <c r="I61" s="55">
        <f>'[25]3rd'!F3</f>
        <v>46</v>
      </c>
      <c r="J61" s="56">
        <f>'[25]3rd'!G3</f>
        <v>46</v>
      </c>
      <c r="K61" s="57">
        <f>'[25]3rd'!H3</f>
        <v>46</v>
      </c>
      <c r="L61" s="161">
        <f>'[25]3rd'!I3</f>
        <v>34.5</v>
      </c>
      <c r="M61" s="150">
        <f>'[25]3rd'!J3</f>
        <v>8.25</v>
      </c>
      <c r="N61" s="37">
        <f>'[25]3rd'!K3</f>
        <v>8.25</v>
      </c>
      <c r="O61" s="36">
        <f>'[25]3rd'!L3</f>
        <v>4.125</v>
      </c>
      <c r="P61" s="151">
        <f>'[25]3rd'!M3</f>
        <v>4.7142857142857144</v>
      </c>
      <c r="Q61" s="249" t="str">
        <f>IF(D61="","",IF(D61&gt;=C61,"J",IF(D61&lt;C61,"L")))</f>
        <v>J</v>
      </c>
      <c r="R61" s="90" t="str">
        <f>IF(J61="","",IF(J61&gt;=23,"J",IF(J61&lt;23,"L")))</f>
        <v>J</v>
      </c>
      <c r="S61" s="69" t="str">
        <f>IF(J61="","",IF(J61&gt;=I61-8,"J",IF(J61&lt;I61-8,"L")))</f>
        <v>J</v>
      </c>
      <c r="T61" s="15" t="str">
        <f>'[25]3rd'!N3</f>
        <v>G</v>
      </c>
      <c r="U61" s="62">
        <f>'[25]3rd'!O3</f>
        <v>4</v>
      </c>
      <c r="V61" s="63">
        <f>'[25]3rd'!P3</f>
        <v>4</v>
      </c>
      <c r="W61" s="64">
        <f>'[25]3rd'!Q3</f>
        <v>3</v>
      </c>
      <c r="X61" s="157">
        <f>'[25]3rd'!R3</f>
        <v>3</v>
      </c>
      <c r="Y61" s="55">
        <f>'[25]3rd'!S3</f>
        <v>46</v>
      </c>
      <c r="Z61" s="56">
        <f>'[25]3rd'!T3</f>
        <v>46</v>
      </c>
      <c r="AA61" s="17">
        <f>'[25]3rd'!U3</f>
        <v>34.5</v>
      </c>
      <c r="AB61" s="144">
        <f>'[25]3rd'!V3</f>
        <v>34.5</v>
      </c>
      <c r="AC61" s="150">
        <f>'[25]3rd'!W3</f>
        <v>8.25</v>
      </c>
      <c r="AD61" s="37">
        <f>'[25]3rd'!X3</f>
        <v>8.25</v>
      </c>
      <c r="AE61" s="36">
        <f>'[25]3rd'!Y3</f>
        <v>4.7142857142857144</v>
      </c>
      <c r="AF61" s="151">
        <f>'[25]3rd'!Z3</f>
        <v>4.7142857142857144</v>
      </c>
      <c r="AG61" s="165" t="str">
        <f>IF(Z61="","",IF(Z61&gt;=23,"J",IF(Z61&lt;23,"L")))</f>
        <v>J</v>
      </c>
      <c r="AH61" s="69" t="str">
        <f>IF(Z61="","",IF(Z61&gt;=Y61-8,"J",IF(Z61&lt;Y61-8,"L")))</f>
        <v>J</v>
      </c>
      <c r="AI61" s="15" t="str">
        <f>'[25]3rd'!$AA$3</f>
        <v>G</v>
      </c>
    </row>
    <row r="62" spans="1:35" ht="12" customHeight="1" x14ac:dyDescent="0.2">
      <c r="A62" s="450" t="s">
        <v>19</v>
      </c>
      <c r="B62" s="451"/>
      <c r="C62" s="220">
        <f>'[26]3rd'!$E$17+'[26]3rd'!$F$17+'[26]3rd'!$G$17</f>
        <v>0</v>
      </c>
      <c r="D62" s="228">
        <f>'[26]3rd'!$H$17+'[26]3rd'!$I$17+'[26]3rd'!$J$17</f>
        <v>0</v>
      </c>
      <c r="E62" s="62">
        <f>'[26]3rd'!B3</f>
        <v>4</v>
      </c>
      <c r="F62" s="63">
        <f>'[26]3rd'!C3</f>
        <v>3</v>
      </c>
      <c r="G62" s="64">
        <f>'[26]3rd'!D3</f>
        <v>3</v>
      </c>
      <c r="H62" s="133">
        <f>'[26]3rd'!E3</f>
        <v>3</v>
      </c>
      <c r="I62" s="81">
        <f>'[26]3rd'!F3</f>
        <v>46</v>
      </c>
      <c r="J62" s="56">
        <f>'[26]3rd'!G3</f>
        <v>34.5</v>
      </c>
      <c r="K62" s="57">
        <f>'[26]3rd'!H3</f>
        <v>34.5</v>
      </c>
      <c r="L62" s="121">
        <f>'[26]3rd'!I3</f>
        <v>34.5</v>
      </c>
      <c r="M62" s="119">
        <f>'[26]3rd'!J3</f>
        <v>7</v>
      </c>
      <c r="N62" s="37">
        <f>'[26]3rd'!K3</f>
        <v>9.3333333333333339</v>
      </c>
      <c r="O62" s="36">
        <f>'[26]3rd'!L3</f>
        <v>4</v>
      </c>
      <c r="P62" s="124">
        <f>'[26]3rd'!M3</f>
        <v>4.666666666666667</v>
      </c>
      <c r="Q62" s="126" t="str">
        <f t="shared" si="8"/>
        <v>J</v>
      </c>
      <c r="R62" s="90" t="str">
        <f t="shared" si="9"/>
        <v>J</v>
      </c>
      <c r="S62" s="69" t="str">
        <f>IF(J62="","",IF(J62&gt;=I62-8,"J",IF(J62&lt;I62-8,"L")))</f>
        <v>L</v>
      </c>
      <c r="T62" s="15" t="str">
        <f>'[26]3rd'!N3</f>
        <v>G</v>
      </c>
      <c r="U62" s="62">
        <f>'[26]3rd'!O3</f>
        <v>4</v>
      </c>
      <c r="V62" s="63">
        <f>'[26]3rd'!P3</f>
        <v>4</v>
      </c>
      <c r="W62" s="64">
        <f>'[26]3rd'!Q3</f>
        <v>1</v>
      </c>
      <c r="X62" s="133">
        <f>'[26]3rd'!R3</f>
        <v>1</v>
      </c>
      <c r="Y62" s="81">
        <f>'[26]3rd'!S3</f>
        <v>46</v>
      </c>
      <c r="Z62" s="56">
        <f>'[26]3rd'!T3</f>
        <v>46</v>
      </c>
      <c r="AA62" s="17">
        <f>'[26]3rd'!U3</f>
        <v>11.5</v>
      </c>
      <c r="AB62" s="129">
        <f>'[26]3rd'!V3</f>
        <v>11.5</v>
      </c>
      <c r="AC62" s="119">
        <f>'[26]3rd'!W3</f>
        <v>7</v>
      </c>
      <c r="AD62" s="37">
        <f>'[26]3rd'!X3</f>
        <v>7</v>
      </c>
      <c r="AE62" s="36">
        <f>'[26]3rd'!Y3</f>
        <v>5.6</v>
      </c>
      <c r="AF62" s="124">
        <f>'[26]3rd'!Z3</f>
        <v>5.6</v>
      </c>
      <c r="AG62" s="126" t="str">
        <f>IF(Z62="","",IF(Z62&gt;=23,"J",IF(Z62&lt;23,"L")))</f>
        <v>J</v>
      </c>
      <c r="AH62" s="69" t="str">
        <f>IF(Z62="","",IF(Z62&gt;=Y62-8,"J",IF(Z62&lt;Y62-8,"L")))</f>
        <v>J</v>
      </c>
      <c r="AI62" s="15" t="str">
        <f>'[26]3rd'!$AA$3</f>
        <v>G</v>
      </c>
    </row>
    <row r="63" spans="1:35" ht="12" customHeight="1" x14ac:dyDescent="0.2">
      <c r="A63" s="450" t="s">
        <v>22</v>
      </c>
      <c r="B63" s="451"/>
      <c r="C63" s="220">
        <f>'[27]3rd'!$E$17+'[27]3rd'!$F$17+'[27]3rd'!$G$17</f>
        <v>0</v>
      </c>
      <c r="D63" s="228">
        <f>'[27]3rd'!$H$17+'[27]3rd'!$I$17+'[27]3rd'!$J$17</f>
        <v>0</v>
      </c>
      <c r="E63" s="62">
        <f>'[27]3rd'!B3</f>
        <v>2</v>
      </c>
      <c r="F63" s="63">
        <f>'[27]3rd'!C3</f>
        <v>2</v>
      </c>
      <c r="G63" s="64">
        <f>'[27]3rd'!D3</f>
        <v>2</v>
      </c>
      <c r="H63" s="133">
        <f>'[27]3rd'!E3</f>
        <v>2</v>
      </c>
      <c r="I63" s="81">
        <f>'[27]3rd'!F3</f>
        <v>23</v>
      </c>
      <c r="J63" s="56">
        <f>'[27]3rd'!G3</f>
        <v>23</v>
      </c>
      <c r="K63" s="57">
        <f>'[27]3rd'!H3</f>
        <v>23</v>
      </c>
      <c r="L63" s="121">
        <f>'[27]3rd'!I3</f>
        <v>23</v>
      </c>
      <c r="M63" s="119">
        <f>'[27]3rd'!J3</f>
        <v>8</v>
      </c>
      <c r="N63" s="37">
        <f>'[27]3rd'!K3</f>
        <v>8</v>
      </c>
      <c r="O63" s="36">
        <f>'[27]3rd'!L3</f>
        <v>4</v>
      </c>
      <c r="P63" s="124">
        <f>'[27]3rd'!M3</f>
        <v>4</v>
      </c>
      <c r="Q63" s="126" t="str">
        <f t="shared" si="8"/>
        <v>J</v>
      </c>
      <c r="R63" s="90" t="str">
        <f t="shared" si="9"/>
        <v>J</v>
      </c>
      <c r="S63" s="69" t="str">
        <f>IF(J63="","",IF(J63&gt;=I63-8,"J",IF(J63&lt;I63-8,"L")))</f>
        <v>J</v>
      </c>
      <c r="T63" s="15" t="str">
        <f>'[27]3rd'!N3</f>
        <v>G</v>
      </c>
      <c r="U63" s="62">
        <f>'[27]3rd'!O3</f>
        <v>2</v>
      </c>
      <c r="V63" s="63">
        <f>'[27]3rd'!P3</f>
        <v>2</v>
      </c>
      <c r="W63" s="64">
        <f>'[27]3rd'!Q3</f>
        <v>1</v>
      </c>
      <c r="X63" s="133">
        <f>'[27]3rd'!R3</f>
        <v>1</v>
      </c>
      <c r="Y63" s="81">
        <f>'[27]3rd'!S3</f>
        <v>23</v>
      </c>
      <c r="Z63" s="56">
        <f>'[27]3rd'!T3</f>
        <v>23</v>
      </c>
      <c r="AA63" s="17">
        <f>'[27]3rd'!U3</f>
        <v>11.5</v>
      </c>
      <c r="AB63" s="129">
        <f>'[27]3rd'!V3</f>
        <v>11.5</v>
      </c>
      <c r="AC63" s="119">
        <f>'[27]3rd'!W3</f>
        <v>8</v>
      </c>
      <c r="AD63" s="37">
        <f>'[27]3rd'!X3</f>
        <v>8</v>
      </c>
      <c r="AE63" s="36">
        <f>'[27]3rd'!Y3</f>
        <v>5.333333333333333</v>
      </c>
      <c r="AF63" s="124">
        <f>'[27]3rd'!Z3</f>
        <v>5.333333333333333</v>
      </c>
      <c r="AG63" s="126" t="str">
        <f>IF(Z63="","",IF(Z63&gt;=23,"J",IF(Z63&lt;23,"L")))</f>
        <v>J</v>
      </c>
      <c r="AH63" s="69" t="str">
        <f>IF(Z63="","",IF(Z63&gt;=Y63-8,"J",IF(Z63&lt;Y63-8,"L")))</f>
        <v>J</v>
      </c>
      <c r="AI63" s="15" t="str">
        <f>'[27]3rd'!$AA$3</f>
        <v>G</v>
      </c>
    </row>
    <row r="64" spans="1:35" ht="12" customHeight="1" x14ac:dyDescent="0.2">
      <c r="A64" s="450" t="s">
        <v>18</v>
      </c>
      <c r="B64" s="451"/>
      <c r="C64" s="220">
        <f>'[28]3rd'!$E$17+'[28]3rd'!$F$17+'[28]3rd'!$G$17</f>
        <v>0</v>
      </c>
      <c r="D64" s="228">
        <f>'[28]3rd'!$H$17+'[28]3rd'!$I$17+'[28]3rd'!$J$17</f>
        <v>0</v>
      </c>
      <c r="E64" s="62">
        <f>'[28]3rd'!B3</f>
        <v>3</v>
      </c>
      <c r="F64" s="63">
        <f>'[28]3rd'!C3</f>
        <v>3</v>
      </c>
      <c r="G64" s="64">
        <f>'[28]3rd'!D3</f>
        <v>2</v>
      </c>
      <c r="H64" s="133">
        <f>'[28]3rd'!E3</f>
        <v>2</v>
      </c>
      <c r="I64" s="81">
        <f>'[28]3rd'!F3</f>
        <v>34.5</v>
      </c>
      <c r="J64" s="56">
        <f>'[28]3rd'!G3</f>
        <v>34.5</v>
      </c>
      <c r="K64" s="57">
        <f>'[28]3rd'!H3</f>
        <v>23</v>
      </c>
      <c r="L64" s="121">
        <f>'[28]3rd'!I3</f>
        <v>23</v>
      </c>
      <c r="M64" s="119">
        <f>'[28]3rd'!J3</f>
        <v>7.333333333333333</v>
      </c>
      <c r="N64" s="37">
        <f>'[28]3rd'!K3</f>
        <v>7.333333333333333</v>
      </c>
      <c r="O64" s="36">
        <f>'[28]3rd'!L3</f>
        <v>4.4000000000000004</v>
      </c>
      <c r="P64" s="124">
        <f>'[28]3rd'!M3</f>
        <v>4.4000000000000004</v>
      </c>
      <c r="Q64" s="126" t="str">
        <f t="shared" si="8"/>
        <v>J</v>
      </c>
      <c r="R64" s="90" t="str">
        <f t="shared" si="9"/>
        <v>J</v>
      </c>
      <c r="S64" s="69" t="str">
        <f t="shared" si="10"/>
        <v>J</v>
      </c>
      <c r="T64" s="15" t="str">
        <f>'[28]3rd'!N3</f>
        <v>G</v>
      </c>
      <c r="U64" s="62">
        <f>'[28]3rd'!O3</f>
        <v>3</v>
      </c>
      <c r="V64" s="63">
        <f>'[28]3rd'!P3</f>
        <v>3</v>
      </c>
      <c r="W64" s="64">
        <f>'[28]3rd'!Q3</f>
        <v>1</v>
      </c>
      <c r="X64" s="133">
        <f>'[28]3rd'!R3</f>
        <v>1</v>
      </c>
      <c r="Y64" s="81">
        <f>'[28]3rd'!S3</f>
        <v>34.5</v>
      </c>
      <c r="Z64" s="56">
        <f>'[28]3rd'!T3</f>
        <v>34.5</v>
      </c>
      <c r="AA64" s="17">
        <f>'[28]3rd'!U3</f>
        <v>11.5</v>
      </c>
      <c r="AB64" s="129">
        <f>'[28]3rd'!V3</f>
        <v>11.5</v>
      </c>
      <c r="AC64" s="119">
        <f>'[28]3rd'!W3</f>
        <v>7.333333333333333</v>
      </c>
      <c r="AD64" s="37">
        <f>'[28]3rd'!X3</f>
        <v>7.333333333333333</v>
      </c>
      <c r="AE64" s="36">
        <f>'[28]3rd'!Y3</f>
        <v>5.5</v>
      </c>
      <c r="AF64" s="124">
        <f>'[28]3rd'!Z3</f>
        <v>5.5</v>
      </c>
      <c r="AG64" s="126" t="str">
        <f t="shared" si="11"/>
        <v>J</v>
      </c>
      <c r="AH64" s="69" t="str">
        <f t="shared" si="12"/>
        <v>J</v>
      </c>
      <c r="AI64" s="15" t="str">
        <f>'[28]3rd'!$AA$3</f>
        <v>G</v>
      </c>
    </row>
    <row r="65" spans="1:35" ht="12" customHeight="1" x14ac:dyDescent="0.2">
      <c r="A65" s="450" t="s">
        <v>20</v>
      </c>
      <c r="B65" s="451"/>
      <c r="C65" s="220">
        <f>'[29]3rd'!$E$17+'[29]3rd'!$F$17+'[29]3rd'!$G$17</f>
        <v>0</v>
      </c>
      <c r="D65" s="228">
        <f>'[29]3rd'!$H$17+'[29]3rd'!$I$17+'[29]3rd'!$J$17</f>
        <v>0</v>
      </c>
      <c r="E65" s="62">
        <f>'[29]3rd'!B3</f>
        <v>4</v>
      </c>
      <c r="F65" s="63">
        <f>'[29]3rd'!C3</f>
        <v>3</v>
      </c>
      <c r="G65" s="64">
        <f>'[29]3rd'!D3</f>
        <v>3</v>
      </c>
      <c r="H65" s="133">
        <f>'[29]3rd'!E3</f>
        <v>4</v>
      </c>
      <c r="I65" s="81">
        <f>'[29]3rd'!F3</f>
        <v>46</v>
      </c>
      <c r="J65" s="56">
        <f>'[29]3rd'!G3</f>
        <v>34.5</v>
      </c>
      <c r="K65" s="57">
        <f>'[29]3rd'!H3</f>
        <v>34.5</v>
      </c>
      <c r="L65" s="121">
        <f>'[29]3rd'!I3</f>
        <v>46</v>
      </c>
      <c r="M65" s="119">
        <f>'[29]3rd'!J3</f>
        <v>7.25</v>
      </c>
      <c r="N65" s="37">
        <f>'[29]3rd'!K3</f>
        <v>9.6666666666666661</v>
      </c>
      <c r="O65" s="36">
        <f>'[29]3rd'!L3</f>
        <v>4.1428571428571432</v>
      </c>
      <c r="P65" s="124">
        <f>'[29]3rd'!M3</f>
        <v>4.1428571428571432</v>
      </c>
      <c r="Q65" s="126" t="str">
        <f t="shared" si="8"/>
        <v>J</v>
      </c>
      <c r="R65" s="90" t="str">
        <f t="shared" si="9"/>
        <v>J</v>
      </c>
      <c r="S65" s="69" t="str">
        <f t="shared" si="10"/>
        <v>L</v>
      </c>
      <c r="T65" s="15" t="str">
        <f>'[29]3rd'!N3</f>
        <v>G</v>
      </c>
      <c r="U65" s="62">
        <f>'[29]3rd'!O3</f>
        <v>3</v>
      </c>
      <c r="V65" s="63">
        <f>'[29]3rd'!P3</f>
        <v>2</v>
      </c>
      <c r="W65" s="64">
        <f>'[29]3rd'!Q3</f>
        <v>2</v>
      </c>
      <c r="X65" s="133">
        <f>'[29]3rd'!R3</f>
        <v>2</v>
      </c>
      <c r="Y65" s="81">
        <f>'[29]3rd'!S3</f>
        <v>34.5</v>
      </c>
      <c r="Z65" s="56">
        <f>'[29]3rd'!T3</f>
        <v>23</v>
      </c>
      <c r="AA65" s="17">
        <f>'[29]3rd'!U3</f>
        <v>23</v>
      </c>
      <c r="AB65" s="129">
        <f>'[29]3rd'!V3</f>
        <v>23</v>
      </c>
      <c r="AC65" s="119">
        <f>'[29]3rd'!W3</f>
        <v>9.6666666666666661</v>
      </c>
      <c r="AD65" s="37">
        <f>'[29]3rd'!X3</f>
        <v>14.5</v>
      </c>
      <c r="AE65" s="36">
        <f>'[29]3rd'!Y3</f>
        <v>5.8</v>
      </c>
      <c r="AF65" s="124">
        <f>'[29]3rd'!Z3</f>
        <v>7.25</v>
      </c>
      <c r="AG65" s="126" t="str">
        <f t="shared" si="11"/>
        <v>J</v>
      </c>
      <c r="AH65" s="69" t="str">
        <f t="shared" si="12"/>
        <v>L</v>
      </c>
      <c r="AI65" s="15" t="str">
        <f>'[29]3rd'!$AA$3</f>
        <v>G</v>
      </c>
    </row>
    <row r="66" spans="1:35" ht="12" customHeight="1" x14ac:dyDescent="0.2">
      <c r="A66" s="446" t="s">
        <v>68</v>
      </c>
      <c r="B66" s="447"/>
      <c r="C66" s="221">
        <f>'[30]3rd'!$E$17+'[30]3rd'!$F$17</f>
        <v>1</v>
      </c>
      <c r="D66" s="229">
        <f>'[30]3rd'!$H$17+'[30]3rd'!$I$17</f>
        <v>1</v>
      </c>
      <c r="E66" s="191">
        <f>'[30]3rd'!B3</f>
        <v>12</v>
      </c>
      <c r="F66" s="192">
        <f>'[30]3rd'!C3</f>
        <v>11</v>
      </c>
      <c r="G66" s="193">
        <f>'[30]3rd'!D3</f>
        <v>1</v>
      </c>
      <c r="H66" s="194">
        <f>'[30]3rd'!E3</f>
        <v>1</v>
      </c>
      <c r="I66" s="195">
        <f>'[30]3rd'!F3</f>
        <v>138</v>
      </c>
      <c r="J66" s="196">
        <f>'[30]3rd'!G3</f>
        <v>126.5</v>
      </c>
      <c r="K66" s="197">
        <f>'[30]3rd'!H3</f>
        <v>11.5</v>
      </c>
      <c r="L66" s="198">
        <f>'[30]3rd'!I3</f>
        <v>11.5</v>
      </c>
      <c r="M66" s="199" t="str">
        <f>'[30]3rd'!J3</f>
        <v>N/A</v>
      </c>
      <c r="N66" s="200" t="str">
        <f>'[30]3rd'!K3</f>
        <v>N/A</v>
      </c>
      <c r="O66" s="200" t="str">
        <f>'[30]3rd'!L3</f>
        <v>N/A</v>
      </c>
      <c r="P66" s="201" t="str">
        <f>'[30]3rd'!M3</f>
        <v>N/A</v>
      </c>
      <c r="Q66" s="126" t="str">
        <f t="shared" si="8"/>
        <v>J</v>
      </c>
      <c r="R66" s="90" t="str">
        <f t="shared" si="9"/>
        <v>J</v>
      </c>
      <c r="S66" s="206" t="str">
        <f>IF(J66="","",IF(J66&gt;=I66-8,"J",IF(J66&lt;I66-8,"L")))</f>
        <v>L</v>
      </c>
      <c r="T66" s="202" t="str">
        <f>'[30]3rd'!N3</f>
        <v>G</v>
      </c>
      <c r="U66" s="191">
        <f>'[30]3rd'!O3</f>
        <v>12</v>
      </c>
      <c r="V66" s="192">
        <f>'[30]3rd'!P3</f>
        <v>11</v>
      </c>
      <c r="W66" s="193">
        <f>'[30]3rd'!Q3</f>
        <v>1</v>
      </c>
      <c r="X66" s="194">
        <f>'[30]3rd'!R3</f>
        <v>0</v>
      </c>
      <c r="Y66" s="195">
        <f>'[30]3rd'!S3</f>
        <v>138</v>
      </c>
      <c r="Z66" s="196">
        <f>'[30]3rd'!T3</f>
        <v>126.5</v>
      </c>
      <c r="AA66" s="203">
        <f>'[30]3rd'!U3</f>
        <v>11.5</v>
      </c>
      <c r="AB66" s="204">
        <f>'[30]3rd'!V3</f>
        <v>0</v>
      </c>
      <c r="AC66" s="199" t="str">
        <f>'[30]3rd'!W3</f>
        <v>N/A</v>
      </c>
      <c r="AD66" s="200" t="str">
        <f>'[30]3rd'!X3</f>
        <v>N/A</v>
      </c>
      <c r="AE66" s="200" t="str">
        <f>'[30]3rd'!Y3</f>
        <v>N/A</v>
      </c>
      <c r="AF66" s="201" t="str">
        <f>'[30]3rd'!Z3</f>
        <v>N/A</v>
      </c>
      <c r="AG66" s="205" t="str">
        <f>IF(Z66="","",IF(Z66&gt;=23,"J",IF(Z66&lt;23,"L")))</f>
        <v>J</v>
      </c>
      <c r="AH66" s="206" t="str">
        <f>IF(Z66="","",IF(Z66&gt;=Y66-8,"J",IF(Z66&lt;Y66-8,"L")))</f>
        <v>L</v>
      </c>
      <c r="AI66" s="202" t="str">
        <f>'[30]3rd'!$AA$3</f>
        <v>G</v>
      </c>
    </row>
    <row r="67" spans="1:35" ht="12" customHeight="1" thickBot="1" x14ac:dyDescent="0.25">
      <c r="A67" s="448" t="s">
        <v>97</v>
      </c>
      <c r="B67" s="449"/>
      <c r="C67" s="222"/>
      <c r="D67" s="230"/>
      <c r="E67" s="65">
        <f>'[28]3rd'!B37</f>
        <v>1</v>
      </c>
      <c r="F67" s="66">
        <f>'[28]3rd'!C37</f>
        <v>1</v>
      </c>
      <c r="G67" s="67">
        <f>'[28]3rd'!D37</f>
        <v>1</v>
      </c>
      <c r="H67" s="134">
        <f>'[28]3rd'!E37</f>
        <v>1</v>
      </c>
      <c r="I67" s="83">
        <f>'[28]3rd'!F37</f>
        <v>11.5</v>
      </c>
      <c r="J67" s="58">
        <f>'[28]3rd'!G37</f>
        <v>11.5</v>
      </c>
      <c r="K67" s="59">
        <f>'[28]3rd'!H37</f>
        <v>11.5</v>
      </c>
      <c r="L67" s="122">
        <f>'[28]3rd'!I37</f>
        <v>11.5</v>
      </c>
      <c r="M67" s="136" t="str">
        <f>'[28]3rd'!J37</f>
        <v>N/A</v>
      </c>
      <c r="N67" s="23" t="str">
        <f>'[28]3rd'!K37</f>
        <v>N/A</v>
      </c>
      <c r="O67" s="23" t="str">
        <f>'[28]3rd'!L37</f>
        <v>N/A</v>
      </c>
      <c r="P67" s="138" t="str">
        <f>'[28]3rd'!M37</f>
        <v>N/A</v>
      </c>
      <c r="Q67" s="207" t="s">
        <v>120</v>
      </c>
      <c r="R67" s="23" t="s">
        <v>120</v>
      </c>
      <c r="S67" s="138" t="s">
        <v>120</v>
      </c>
      <c r="T67" s="21" t="str">
        <f>'[28]3rd'!N37</f>
        <v>G</v>
      </c>
      <c r="U67" s="65">
        <f>'[28]3rd'!O37</f>
        <v>1</v>
      </c>
      <c r="V67" s="66">
        <f>'[28]3rd'!P37</f>
        <v>1</v>
      </c>
      <c r="W67" s="67">
        <f>'[28]3rd'!Q37</f>
        <v>1</v>
      </c>
      <c r="X67" s="134">
        <f>'[28]3rd'!R37</f>
        <v>1</v>
      </c>
      <c r="Y67" s="83">
        <f>'[28]3rd'!S37</f>
        <v>11.5</v>
      </c>
      <c r="Z67" s="58">
        <f>'[28]3rd'!T37</f>
        <v>11.5</v>
      </c>
      <c r="AA67" s="20">
        <f>'[28]3rd'!U37</f>
        <v>11.5</v>
      </c>
      <c r="AB67" s="130">
        <f>'[28]3rd'!V37</f>
        <v>11.5</v>
      </c>
      <c r="AC67" s="136" t="str">
        <f>'[28]3rd'!W37</f>
        <v>N/A</v>
      </c>
      <c r="AD67" s="23" t="str">
        <f>'[28]3rd'!X37</f>
        <v>N/A</v>
      </c>
      <c r="AE67" s="23" t="str">
        <f>'[28]3rd'!Y37</f>
        <v>N/A</v>
      </c>
      <c r="AF67" s="138" t="str">
        <f>'[28]3rd'!Z37</f>
        <v>N/A</v>
      </c>
      <c r="AG67" s="207" t="s">
        <v>120</v>
      </c>
      <c r="AH67" s="138" t="s">
        <v>120</v>
      </c>
      <c r="AI67" s="21" t="str">
        <f>'[28]3rd'!$AA$37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'[31]3rd'!$E$17+'[31]3rd'!$F$17</f>
        <v>0</v>
      </c>
      <c r="D72" s="227">
        <f>'[31]3rd'!$H$17+'[31]3rd'!$I$17</f>
        <v>0</v>
      </c>
      <c r="E72" s="87">
        <f>'[31]3rd'!A3</f>
        <v>3</v>
      </c>
      <c r="F72" s="88">
        <f>'[31]3rd'!B3</f>
        <v>4</v>
      </c>
      <c r="G72" s="89">
        <f>'[31]3rd'!C3</f>
        <v>1</v>
      </c>
      <c r="H72" s="156">
        <f>'[31]3rd'!D3</f>
        <v>0</v>
      </c>
      <c r="I72" s="52">
        <f>'[31]3rd'!E3</f>
        <v>34.5</v>
      </c>
      <c r="J72" s="53">
        <f>'[31]3rd'!F3</f>
        <v>46</v>
      </c>
      <c r="K72" s="54">
        <f>'[31]3rd'!G3</f>
        <v>11.5</v>
      </c>
      <c r="L72" s="160">
        <f>'[31]3rd'!H3</f>
        <v>0</v>
      </c>
      <c r="M72" s="146">
        <f>'[31]3rd'!I3</f>
        <v>6.666666666666667</v>
      </c>
      <c r="N72" s="39">
        <f>'[31]3rd'!$J$3</f>
        <v>5</v>
      </c>
      <c r="O72" s="38">
        <f>'[31]3rd'!L3</f>
        <v>5</v>
      </c>
      <c r="P72" s="147">
        <f>'[31]3rd'!M3</f>
        <v>5</v>
      </c>
      <c r="Q72" s="205" t="str">
        <f>IF(D72="","",IF(D72&gt;=C72,"J",IF(D72&lt;C72,"L")))</f>
        <v>J</v>
      </c>
      <c r="R72" s="90" t="str">
        <f>IF(J72="","",IF(J72&gt;=23,"J",IF(J72&lt;23,"L")))</f>
        <v>J</v>
      </c>
      <c r="S72" s="90" t="str">
        <f>IF(J72="","",IF(J72&gt;=I72-8,"J",IF(J72&lt;I72-8,"L")))</f>
        <v>J</v>
      </c>
      <c r="T72" s="68" t="str">
        <f>'[31]3rd'!N3</f>
        <v>G</v>
      </c>
      <c r="U72" s="87">
        <f>'[31]3rd'!O3</f>
        <v>3</v>
      </c>
      <c r="V72" s="88">
        <f>'[31]3rd'!P3</f>
        <v>3</v>
      </c>
      <c r="W72" s="89">
        <f>'[31]3rd'!Q3</f>
        <v>1</v>
      </c>
      <c r="X72" s="156">
        <f>'[31]3rd'!R3</f>
        <v>0</v>
      </c>
      <c r="Y72" s="52">
        <f>'[31]3rd'!S3</f>
        <v>34.5</v>
      </c>
      <c r="Z72" s="53">
        <f>'[31]3rd'!T3</f>
        <v>34.5</v>
      </c>
      <c r="AA72" s="60">
        <f>'[31]3rd'!U3</f>
        <v>11.5</v>
      </c>
      <c r="AB72" s="143">
        <f>'[31]3rd'!V3</f>
        <v>0</v>
      </c>
      <c r="AC72" s="146">
        <f>'[31]3rd'!W3</f>
        <v>6.666666666666667</v>
      </c>
      <c r="AD72" s="39">
        <f>'[31]3rd'!X3</f>
        <v>6.666666666666667</v>
      </c>
      <c r="AE72" s="38">
        <f>'[31]3rd'!Z3</f>
        <v>7.666666666666667</v>
      </c>
      <c r="AF72" s="147">
        <f>'[31]3rd'!AA3</f>
        <v>6.666666666666667</v>
      </c>
      <c r="AG72" s="164" t="str">
        <f>IF(Z72="","",IF(Z72&gt;=23,"J",IF(Z72&lt;23,"L")))</f>
        <v>J</v>
      </c>
      <c r="AH72" s="90" t="str">
        <f>IF(Z72="","",IF(Z72&gt;=Y72-8,"J",IF(Z72&lt;Y72-8,"L")))</f>
        <v>J</v>
      </c>
      <c r="AI72" s="68" t="str">
        <f>'[31]3rd'!$AB$3</f>
        <v>G</v>
      </c>
    </row>
    <row r="73" spans="1:35" ht="12" customHeight="1" x14ac:dyDescent="0.2">
      <c r="A73" s="444" t="s">
        <v>25</v>
      </c>
      <c r="B73" s="445"/>
      <c r="C73" s="220">
        <f>'[32]3rd'!$E$17+'[32]3rd'!$F$17</f>
        <v>0</v>
      </c>
      <c r="D73" s="228">
        <f>'[32]3rd'!$H$17+'[32]3rd'!$I$17</f>
        <v>0</v>
      </c>
      <c r="E73" s="62">
        <f>'[32]3rd'!A3</f>
        <v>0</v>
      </c>
      <c r="F73" s="63">
        <f>'[32]3rd'!B3</f>
        <v>0</v>
      </c>
      <c r="G73" s="64">
        <f>'[32]3rd'!C3</f>
        <v>0</v>
      </c>
      <c r="H73" s="157">
        <f>'[32]3rd'!D3</f>
        <v>0</v>
      </c>
      <c r="I73" s="55">
        <f>'[32]3rd'!E3</f>
        <v>0</v>
      </c>
      <c r="J73" s="56">
        <f>'[32]3rd'!F3</f>
        <v>0</v>
      </c>
      <c r="K73" s="57">
        <f>'[32]3rd'!G3</f>
        <v>0</v>
      </c>
      <c r="L73" s="161">
        <f>'[32]3rd'!H3</f>
        <v>0</v>
      </c>
      <c r="M73" s="148" t="str">
        <f>'[32]3rd'!I3</f>
        <v>N/A</v>
      </c>
      <c r="N73" s="40" t="str">
        <f>'[32]3rd'!J3</f>
        <v>N/A</v>
      </c>
      <c r="O73" s="40" t="str">
        <f>'[32]3rd'!K3</f>
        <v>N/A</v>
      </c>
      <c r="P73" s="149" t="str">
        <f>'[32]3rd'!L3</f>
        <v>N/A</v>
      </c>
      <c r="Q73" s="205" t="str">
        <f>IF(D73="","",IF(D73&gt;=C73,"J",IF(D73&lt;C73,"L")))</f>
        <v>J</v>
      </c>
      <c r="R73" s="90" t="str">
        <f>IF(J73="","",IF(E73=0,"J",IF(J73&gt;=23,"J",IF(J73&lt;23,"L"))))</f>
        <v>J</v>
      </c>
      <c r="S73" s="69" t="str">
        <f>IF(J73="","",IF(J73&gt;=I73-8,"J",IF(J73&lt;I73-8,"L")))</f>
        <v>J</v>
      </c>
      <c r="T73" s="15" t="str">
        <f>'[32]3rd'!M3</f>
        <v>Closed</v>
      </c>
      <c r="U73" s="62">
        <f>'[32]3rd'!N3</f>
        <v>0</v>
      </c>
      <c r="V73" s="63">
        <f>'[32]3rd'!O3</f>
        <v>0</v>
      </c>
      <c r="W73" s="64">
        <f>'[32]3rd'!P3</f>
        <v>0</v>
      </c>
      <c r="X73" s="157">
        <f>'[32]3rd'!Q3</f>
        <v>0</v>
      </c>
      <c r="Y73" s="55">
        <f>'[32]3rd'!R3</f>
        <v>0</v>
      </c>
      <c r="Z73" s="56">
        <f>'[32]3rd'!S3</f>
        <v>0</v>
      </c>
      <c r="AA73" s="17">
        <f>'[32]3rd'!T3</f>
        <v>0</v>
      </c>
      <c r="AB73" s="144">
        <f>'[32]3rd'!U3</f>
        <v>0</v>
      </c>
      <c r="AC73" s="148" t="str">
        <f>'[32]3rd'!V3</f>
        <v>N/A</v>
      </c>
      <c r="AD73" s="40" t="str">
        <f>'[32]3rd'!W3</f>
        <v>N/A</v>
      </c>
      <c r="AE73" s="40" t="str">
        <f>'[32]3rd'!X3</f>
        <v>N/A</v>
      </c>
      <c r="AF73" s="149" t="str">
        <f>'[32]3rd'!Y3</f>
        <v>N/A</v>
      </c>
      <c r="AG73" s="166" t="s">
        <v>120</v>
      </c>
      <c r="AH73" s="75" t="s">
        <v>120</v>
      </c>
      <c r="AI73" s="15" t="str">
        <f>'[32]3rd'!$Z$3</f>
        <v>Closed</v>
      </c>
    </row>
    <row r="74" spans="1:35" ht="12" customHeight="1" x14ac:dyDescent="0.2">
      <c r="A74" s="444" t="s">
        <v>45</v>
      </c>
      <c r="B74" s="445"/>
      <c r="C74" s="220"/>
      <c r="D74" s="228"/>
      <c r="E74" s="62">
        <f>'[33]3rd'!A3</f>
        <v>6</v>
      </c>
      <c r="F74" s="63">
        <f>'[33]3rd'!B3</f>
        <v>5</v>
      </c>
      <c r="G74" s="64">
        <f>'[33]3rd'!C3</f>
        <v>0</v>
      </c>
      <c r="H74" s="157">
        <f>'[33]3rd'!D3</f>
        <v>2</v>
      </c>
      <c r="I74" s="55">
        <f>'[33]3rd'!E3</f>
        <v>69</v>
      </c>
      <c r="J74" s="56">
        <f>'[33]3rd'!F3</f>
        <v>57.5</v>
      </c>
      <c r="K74" s="57">
        <f>'[33]3rd'!G3</f>
        <v>0</v>
      </c>
      <c r="L74" s="161">
        <f>'[33]3rd'!H3</f>
        <v>23</v>
      </c>
      <c r="M74" s="148" t="str">
        <f>'[33]3rd'!I3</f>
        <v>N/A</v>
      </c>
      <c r="N74" s="40" t="str">
        <f>'[33]3rd'!J3</f>
        <v>N/A</v>
      </c>
      <c r="O74" s="40" t="str">
        <f>'[33]3rd'!K3</f>
        <v>N/A</v>
      </c>
      <c r="P74" s="149" t="str">
        <f>'[33]3rd'!L3</f>
        <v>N/A</v>
      </c>
      <c r="Q74" s="166" t="s">
        <v>120</v>
      </c>
      <c r="R74" s="90" t="str">
        <f>IF(J74="","",IF(J74&gt;=23,"J",IF(J74&lt;23,"L")))</f>
        <v>J</v>
      </c>
      <c r="S74" s="69" t="str">
        <f>IF(J74="","",IF(J74&gt;=I74-8,"J",IF(J74&lt;I74-8,"L")))</f>
        <v>L</v>
      </c>
      <c r="T74" s="15" t="str">
        <f>'[33]3rd'!M3</f>
        <v>G</v>
      </c>
      <c r="U74" s="62">
        <f>'[33]3rd'!N3</f>
        <v>5</v>
      </c>
      <c r="V74" s="63">
        <f>'[33]3rd'!O3</f>
        <v>5</v>
      </c>
      <c r="W74" s="64">
        <f>'[33]3rd'!P3</f>
        <v>0</v>
      </c>
      <c r="X74" s="157">
        <f>'[33]3rd'!Q3</f>
        <v>1</v>
      </c>
      <c r="Y74" s="55">
        <f>'[33]3rd'!R3</f>
        <v>57.5</v>
      </c>
      <c r="Z74" s="56">
        <f>'[33]3rd'!S3</f>
        <v>57.5</v>
      </c>
      <c r="AA74" s="17">
        <f>'[33]3rd'!T3</f>
        <v>0</v>
      </c>
      <c r="AB74" s="144">
        <f>'[33]3rd'!U3</f>
        <v>11.5</v>
      </c>
      <c r="AC74" s="148" t="str">
        <f>'[33]3rd'!V3</f>
        <v>N/A</v>
      </c>
      <c r="AD74" s="40" t="str">
        <f>'[33]3rd'!W3</f>
        <v>N/A</v>
      </c>
      <c r="AE74" s="40" t="str">
        <f>'[33]3rd'!X3</f>
        <v>N/A</v>
      </c>
      <c r="AF74" s="149" t="str">
        <f>'[33]3rd'!Y3</f>
        <v>N/A</v>
      </c>
      <c r="AG74" s="165" t="str">
        <f>IF(Z74="","",IF(Z74&gt;=23,"J",IF(Z74&lt;23,"L")))</f>
        <v>J</v>
      </c>
      <c r="AH74" s="69" t="str">
        <f>IF(Z74="","",IF(Z74&gt;=Y74-8,"J",IF(Z74&lt;Y74-8,"L")))</f>
        <v>J</v>
      </c>
      <c r="AI74" s="15" t="str">
        <f>'[33]3rd'!$Z$3</f>
        <v>G</v>
      </c>
    </row>
    <row r="75" spans="1:35" ht="12" customHeight="1" x14ac:dyDescent="0.2">
      <c r="A75" s="444" t="s">
        <v>26</v>
      </c>
      <c r="B75" s="445"/>
      <c r="C75" s="220"/>
      <c r="D75" s="228"/>
      <c r="E75" s="62">
        <f>'[34]3rd'!A3</f>
        <v>6</v>
      </c>
      <c r="F75" s="63">
        <f>'[34]3rd'!B3</f>
        <v>8</v>
      </c>
      <c r="G75" s="64">
        <f>'[34]3rd'!C3</f>
        <v>1</v>
      </c>
      <c r="H75" s="157">
        <f>'[34]3rd'!D3</f>
        <v>0</v>
      </c>
      <c r="I75" s="55">
        <f>'[34]3rd'!E3</f>
        <v>69</v>
      </c>
      <c r="J75" s="56">
        <f>'[34]3rd'!F3</f>
        <v>92</v>
      </c>
      <c r="K75" s="57">
        <f>'[34]3rd'!G3</f>
        <v>11.5</v>
      </c>
      <c r="L75" s="161">
        <f>'[34]3rd'!H3</f>
        <v>0</v>
      </c>
      <c r="M75" s="148" t="str">
        <f>'[34]3rd'!I3</f>
        <v>N/A</v>
      </c>
      <c r="N75" s="40" t="str">
        <f>'[34]3rd'!J3</f>
        <v>N/A</v>
      </c>
      <c r="O75" s="40" t="str">
        <f>'[34]3rd'!K3</f>
        <v>N/A</v>
      </c>
      <c r="P75" s="149" t="str">
        <f>'[34]3rd'!L3</f>
        <v>N/A</v>
      </c>
      <c r="Q75" s="166" t="s">
        <v>120</v>
      </c>
      <c r="R75" s="90" t="str">
        <f>IF(J75="","",IF(J75&gt;=23,"J",IF(J75&lt;23,"L")))</f>
        <v>J</v>
      </c>
      <c r="S75" s="69" t="str">
        <f>IF(J75="","",IF(J75&gt;=I75-8,"J",IF(J75&lt;I75-8,"L")))</f>
        <v>J</v>
      </c>
      <c r="T75" s="15" t="str">
        <f>'[34]3rd'!M3</f>
        <v>G</v>
      </c>
      <c r="U75" s="62">
        <f>'[34]3rd'!N3</f>
        <v>6</v>
      </c>
      <c r="V75" s="63">
        <f>'[34]3rd'!O3</f>
        <v>5</v>
      </c>
      <c r="W75" s="64">
        <f>'[34]3rd'!P3</f>
        <v>1</v>
      </c>
      <c r="X75" s="157">
        <f>'[34]3rd'!Q3</f>
        <v>1</v>
      </c>
      <c r="Y75" s="55">
        <f>'[34]3rd'!R3</f>
        <v>69</v>
      </c>
      <c r="Z75" s="56">
        <f>'[34]3rd'!S3</f>
        <v>57.5</v>
      </c>
      <c r="AA75" s="17">
        <f>'[34]3rd'!T3</f>
        <v>11.5</v>
      </c>
      <c r="AB75" s="144">
        <f>'[34]3rd'!U3</f>
        <v>11.5</v>
      </c>
      <c r="AC75" s="148" t="str">
        <f>'[34]3rd'!V3</f>
        <v>N/A</v>
      </c>
      <c r="AD75" s="40" t="str">
        <f>'[34]3rd'!W3</f>
        <v>N/A</v>
      </c>
      <c r="AE75" s="40" t="str">
        <f>'[34]3rd'!X3</f>
        <v>N/A</v>
      </c>
      <c r="AF75" s="149" t="str">
        <f>'[34]3rd'!Y3</f>
        <v>N/A</v>
      </c>
      <c r="AG75" s="165" t="str">
        <f>IF(Z75="","",IF(Z75&gt;=23,"J",IF(Z75&lt;23,"L")))</f>
        <v>J</v>
      </c>
      <c r="AH75" s="69" t="str">
        <f>IF(Z75="","",IF(Z75&gt;=Y75-8,"J",IF(Z75&lt;Y75-8,"L")))</f>
        <v>L</v>
      </c>
      <c r="AI75" s="15" t="str">
        <f>'[34]3rd'!$Z$3</f>
        <v>G</v>
      </c>
    </row>
    <row r="76" spans="1:35" ht="12" customHeight="1" x14ac:dyDescent="0.2">
      <c r="A76" s="444" t="s">
        <v>27</v>
      </c>
      <c r="B76" s="445"/>
      <c r="C76" s="220"/>
      <c r="D76" s="228"/>
      <c r="E76" s="62">
        <f>'[35]3rd'!A3</f>
        <v>0</v>
      </c>
      <c r="F76" s="63">
        <f>'[35]3rd'!B3</f>
        <v>0</v>
      </c>
      <c r="G76" s="64">
        <f>'[35]3rd'!C3</f>
        <v>2</v>
      </c>
      <c r="H76" s="157">
        <f>'[35]3rd'!D3</f>
        <v>1</v>
      </c>
      <c r="I76" s="55">
        <f>'[35]3rd'!E3</f>
        <v>0</v>
      </c>
      <c r="J76" s="56">
        <f>'[35]3rd'!F3</f>
        <v>0</v>
      </c>
      <c r="K76" s="57">
        <f>'[35]3rd'!G3</f>
        <v>23</v>
      </c>
      <c r="L76" s="161">
        <f>'[35]3rd'!H3</f>
        <v>11.5</v>
      </c>
      <c r="M76" s="148" t="str">
        <f>'[35]3rd'!I3</f>
        <v>N/A</v>
      </c>
      <c r="N76" s="40" t="str">
        <f>'[35]3rd'!J3</f>
        <v>N/A</v>
      </c>
      <c r="O76" s="40" t="str">
        <f>'[35]3rd'!K3</f>
        <v>N/A</v>
      </c>
      <c r="P76" s="149" t="str">
        <f>'[35]3rd'!L3</f>
        <v>N/A</v>
      </c>
      <c r="Q76" s="183" t="s">
        <v>120</v>
      </c>
      <c r="R76" s="183" t="s">
        <v>120</v>
      </c>
      <c r="S76" s="75" t="s">
        <v>120</v>
      </c>
      <c r="T76" s="15" t="str">
        <f>'[35]3rd'!M3</f>
        <v>G</v>
      </c>
      <c r="U76" s="62">
        <f>'[35]3rd'!N3</f>
        <v>0</v>
      </c>
      <c r="V76" s="63">
        <f>'[35]3rd'!O3</f>
        <v>0</v>
      </c>
      <c r="W76" s="64">
        <f>'[35]3rd'!P3</f>
        <v>2</v>
      </c>
      <c r="X76" s="157">
        <f>'[35]3rd'!Q3</f>
        <v>1</v>
      </c>
      <c r="Y76" s="55">
        <f>'[35]3rd'!R3</f>
        <v>0</v>
      </c>
      <c r="Z76" s="56">
        <f>'[35]3rd'!S3</f>
        <v>0</v>
      </c>
      <c r="AA76" s="17">
        <f>'[35]3rd'!T3</f>
        <v>23</v>
      </c>
      <c r="AB76" s="144">
        <f>'[35]3rd'!U3</f>
        <v>11.5</v>
      </c>
      <c r="AC76" s="148" t="str">
        <f>'[35]3rd'!V3</f>
        <v>N/A</v>
      </c>
      <c r="AD76" s="40" t="str">
        <f>'[35]3rd'!W3</f>
        <v>N/A</v>
      </c>
      <c r="AE76" s="40" t="str">
        <f>'[35]3rd'!X3</f>
        <v>N/A</v>
      </c>
      <c r="AF76" s="149" t="str">
        <f>'[35]3rd'!Y3</f>
        <v>N/A</v>
      </c>
      <c r="AG76" s="183" t="s">
        <v>120</v>
      </c>
      <c r="AH76" s="75" t="s">
        <v>120</v>
      </c>
      <c r="AI76" s="15" t="str">
        <f>'[35]3rd'!$Z$3</f>
        <v>G</v>
      </c>
    </row>
    <row r="77" spans="1:35" ht="12" customHeight="1" x14ac:dyDescent="0.2">
      <c r="A77" s="444" t="s">
        <v>53</v>
      </c>
      <c r="B77" s="445"/>
      <c r="C77" s="220"/>
      <c r="D77" s="228"/>
      <c r="E77" s="62">
        <f>'[36]3rd'!B97</f>
        <v>9</v>
      </c>
      <c r="F77" s="63">
        <f>'[36]3rd'!C97</f>
        <v>10</v>
      </c>
      <c r="G77" s="64">
        <f>'[36]3rd'!D97</f>
        <v>2</v>
      </c>
      <c r="H77" s="157">
        <f>'[36]3rd'!E97</f>
        <v>1.65</v>
      </c>
      <c r="I77" s="153">
        <f>'[36]3rd'!F97</f>
        <v>103.5</v>
      </c>
      <c r="J77" s="19">
        <f>'[36]3rd'!G97</f>
        <v>115</v>
      </c>
      <c r="K77" s="17">
        <f>'[36]3rd'!H97</f>
        <v>23</v>
      </c>
      <c r="L77" s="145">
        <f>'[36]3rd'!I97</f>
        <v>19</v>
      </c>
      <c r="M77" s="148" t="s">
        <v>120</v>
      </c>
      <c r="N77" s="40" t="s">
        <v>120</v>
      </c>
      <c r="O77" s="40" t="s">
        <v>120</v>
      </c>
      <c r="P77" s="149" t="s">
        <v>120</v>
      </c>
      <c r="Q77" s="183" t="s">
        <v>120</v>
      </c>
      <c r="R77" s="166" t="s">
        <v>120</v>
      </c>
      <c r="S77" s="75" t="s">
        <v>120</v>
      </c>
      <c r="T77" s="15" t="str">
        <f>'[36]3rd'!J97</f>
        <v>G</v>
      </c>
      <c r="U77" s="62">
        <f>'[36]3rd'!K97</f>
        <v>9</v>
      </c>
      <c r="V77" s="63">
        <f>'[36]3rd'!L97</f>
        <v>9</v>
      </c>
      <c r="W77" s="64">
        <f>'[36]3rd'!M97</f>
        <v>2</v>
      </c>
      <c r="X77" s="157">
        <f>'[36]3rd'!N97</f>
        <v>2</v>
      </c>
      <c r="Y77" s="55">
        <f>'[36]3rd'!O97</f>
        <v>103.5</v>
      </c>
      <c r="Z77" s="18">
        <f>'[36]3rd'!P97</f>
        <v>103.5</v>
      </c>
      <c r="AA77" s="17">
        <f>'[36]3rd'!Q97</f>
        <v>23</v>
      </c>
      <c r="AB77" s="145">
        <f>'[36]3rd'!R97</f>
        <v>23</v>
      </c>
      <c r="AC77" s="148" t="s">
        <v>120</v>
      </c>
      <c r="AD77" s="40" t="s">
        <v>120</v>
      </c>
      <c r="AE77" s="40" t="s">
        <v>120</v>
      </c>
      <c r="AF77" s="149" t="s">
        <v>120</v>
      </c>
      <c r="AG77" s="166" t="s">
        <v>120</v>
      </c>
      <c r="AH77" s="75" t="s">
        <v>120</v>
      </c>
      <c r="AI77" s="15" t="str">
        <f>'[36]3rd'!$S$97</f>
        <v>G</v>
      </c>
    </row>
    <row r="78" spans="1:35" ht="12" customHeight="1" x14ac:dyDescent="0.2">
      <c r="A78" s="444" t="s">
        <v>54</v>
      </c>
      <c r="B78" s="445"/>
      <c r="C78" s="220"/>
      <c r="D78" s="228"/>
      <c r="E78" s="62">
        <f>'[36]3rd'!B98</f>
        <v>2</v>
      </c>
      <c r="F78" s="63">
        <f>'[36]3rd'!C98</f>
        <v>2</v>
      </c>
      <c r="G78" s="64">
        <f>'[36]3rd'!D98</f>
        <v>1</v>
      </c>
      <c r="H78" s="157">
        <f>'[36]3rd'!E98</f>
        <v>1</v>
      </c>
      <c r="I78" s="153">
        <f>'[36]3rd'!F98</f>
        <v>23</v>
      </c>
      <c r="J78" s="19">
        <f>'[36]3rd'!G98</f>
        <v>23</v>
      </c>
      <c r="K78" s="17">
        <f>'[36]3rd'!H98</f>
        <v>11.5</v>
      </c>
      <c r="L78" s="145">
        <f>'[36]3rd'!I98</f>
        <v>11.5</v>
      </c>
      <c r="M78" s="148" t="s">
        <v>120</v>
      </c>
      <c r="N78" s="40" t="s">
        <v>120</v>
      </c>
      <c r="O78" s="40" t="s">
        <v>120</v>
      </c>
      <c r="P78" s="149" t="s">
        <v>120</v>
      </c>
      <c r="Q78" s="183" t="s">
        <v>120</v>
      </c>
      <c r="R78" s="166" t="s">
        <v>120</v>
      </c>
      <c r="S78" s="75" t="s">
        <v>120</v>
      </c>
      <c r="T78" s="15" t="str">
        <f>'[36]3rd'!J98</f>
        <v>G</v>
      </c>
      <c r="U78" s="62">
        <f>'[36]3rd'!K98</f>
        <v>2</v>
      </c>
      <c r="V78" s="63">
        <f>'[36]3rd'!L98</f>
        <v>2</v>
      </c>
      <c r="W78" s="64">
        <f>'[36]3rd'!M98</f>
        <v>1</v>
      </c>
      <c r="X78" s="157">
        <f>'[36]3rd'!N98</f>
        <v>0</v>
      </c>
      <c r="Y78" s="55">
        <f>'[36]3rd'!O98</f>
        <v>23</v>
      </c>
      <c r="Z78" s="18">
        <f>'[36]3rd'!P98</f>
        <v>23</v>
      </c>
      <c r="AA78" s="17">
        <f>'[36]3rd'!Q98</f>
        <v>11.5</v>
      </c>
      <c r="AB78" s="145">
        <f>'[36]3rd'!R98</f>
        <v>0</v>
      </c>
      <c r="AC78" s="148" t="s">
        <v>120</v>
      </c>
      <c r="AD78" s="40" t="s">
        <v>120</v>
      </c>
      <c r="AE78" s="40" t="s">
        <v>120</v>
      </c>
      <c r="AF78" s="149" t="s">
        <v>120</v>
      </c>
      <c r="AG78" s="166" t="s">
        <v>120</v>
      </c>
      <c r="AH78" s="75" t="s">
        <v>120</v>
      </c>
      <c r="AI78" s="15" t="str">
        <f>'[36]3rd'!$S$98</f>
        <v>A</v>
      </c>
    </row>
    <row r="79" spans="1:35" ht="12" customHeight="1" x14ac:dyDescent="0.2">
      <c r="A79" s="444" t="s">
        <v>55</v>
      </c>
      <c r="B79" s="445"/>
      <c r="C79" s="220"/>
      <c r="D79" s="228"/>
      <c r="E79" s="62">
        <f>'[36]3rd'!B99</f>
        <v>2</v>
      </c>
      <c r="F79" s="63">
        <f>'[36]3rd'!C99</f>
        <v>2</v>
      </c>
      <c r="G79" s="64">
        <f>'[36]3rd'!D99</f>
        <v>1</v>
      </c>
      <c r="H79" s="157">
        <f>'[36]3rd'!E99</f>
        <v>1</v>
      </c>
      <c r="I79" s="153">
        <f>'[36]3rd'!F99</f>
        <v>23</v>
      </c>
      <c r="J79" s="19">
        <f>'[36]3rd'!G99</f>
        <v>23</v>
      </c>
      <c r="K79" s="17">
        <f>'[36]3rd'!H99</f>
        <v>11.5</v>
      </c>
      <c r="L79" s="145">
        <f>'[36]3rd'!I99</f>
        <v>11.5</v>
      </c>
      <c r="M79" s="148" t="s">
        <v>120</v>
      </c>
      <c r="N79" s="40" t="s">
        <v>120</v>
      </c>
      <c r="O79" s="40" t="s">
        <v>120</v>
      </c>
      <c r="P79" s="149" t="s">
        <v>120</v>
      </c>
      <c r="Q79" s="183" t="s">
        <v>120</v>
      </c>
      <c r="R79" s="166" t="s">
        <v>120</v>
      </c>
      <c r="S79" s="75" t="s">
        <v>120</v>
      </c>
      <c r="T79" s="15" t="str">
        <f>'[36]3rd'!J99</f>
        <v>G</v>
      </c>
      <c r="U79" s="62">
        <f>'[36]3rd'!K99</f>
        <v>2</v>
      </c>
      <c r="V79" s="63">
        <f>'[36]3rd'!L99</f>
        <v>2</v>
      </c>
      <c r="W79" s="64">
        <f>'[36]3rd'!M99</f>
        <v>1</v>
      </c>
      <c r="X79" s="157">
        <f>'[36]3rd'!N99</f>
        <v>2</v>
      </c>
      <c r="Y79" s="55">
        <f>'[36]3rd'!O99</f>
        <v>23</v>
      </c>
      <c r="Z79" s="18">
        <f>'[36]3rd'!P99</f>
        <v>23</v>
      </c>
      <c r="AA79" s="17">
        <f>'[36]3rd'!Q99</f>
        <v>11.5</v>
      </c>
      <c r="AB79" s="145">
        <f>'[36]3rd'!R99</f>
        <v>23</v>
      </c>
      <c r="AC79" s="148" t="s">
        <v>120</v>
      </c>
      <c r="AD79" s="40" t="s">
        <v>120</v>
      </c>
      <c r="AE79" s="40" t="s">
        <v>120</v>
      </c>
      <c r="AF79" s="149" t="s">
        <v>120</v>
      </c>
      <c r="AG79" s="166" t="s">
        <v>120</v>
      </c>
      <c r="AH79" s="75" t="s">
        <v>120</v>
      </c>
      <c r="AI79" s="15" t="str">
        <f>'[36]3rd'!$S$99</f>
        <v>G</v>
      </c>
    </row>
    <row r="80" spans="1:35" ht="12" customHeight="1" x14ac:dyDescent="0.2">
      <c r="A80" s="444" t="s">
        <v>130</v>
      </c>
      <c r="B80" s="445"/>
      <c r="C80" s="220"/>
      <c r="D80" s="228"/>
      <c r="E80" s="62">
        <f>'[36]3rd'!B100</f>
        <v>5</v>
      </c>
      <c r="F80" s="63">
        <f>'[36]3rd'!C100</f>
        <v>5.3</v>
      </c>
      <c r="G80" s="64">
        <f>'[36]3rd'!D100</f>
        <v>2</v>
      </c>
      <c r="H80" s="157">
        <f>'[36]3rd'!E100</f>
        <v>2</v>
      </c>
      <c r="I80" s="153">
        <f>'[36]3rd'!F100</f>
        <v>57.5</v>
      </c>
      <c r="J80" s="19">
        <f>'[36]3rd'!G100</f>
        <v>61</v>
      </c>
      <c r="K80" s="17">
        <f>'[36]3rd'!H100</f>
        <v>23</v>
      </c>
      <c r="L80" s="145">
        <f>'[36]3rd'!I100</f>
        <v>23</v>
      </c>
      <c r="M80" s="148" t="s">
        <v>120</v>
      </c>
      <c r="N80" s="40" t="s">
        <v>120</v>
      </c>
      <c r="O80" s="40" t="s">
        <v>120</v>
      </c>
      <c r="P80" s="149" t="s">
        <v>120</v>
      </c>
      <c r="Q80" s="183" t="s">
        <v>120</v>
      </c>
      <c r="R80" s="166" t="s">
        <v>120</v>
      </c>
      <c r="S80" s="75" t="s">
        <v>120</v>
      </c>
      <c r="T80" s="15" t="str">
        <f>'[36]3rd'!J100</f>
        <v>G</v>
      </c>
      <c r="U80" s="62">
        <f>'[36]3rd'!K100</f>
        <v>4</v>
      </c>
      <c r="V80" s="63">
        <f>'[36]3rd'!L100</f>
        <v>4</v>
      </c>
      <c r="W80" s="64">
        <f>'[36]3rd'!M100</f>
        <v>2</v>
      </c>
      <c r="X80" s="157">
        <f>'[36]3rd'!N100</f>
        <v>1</v>
      </c>
      <c r="Y80" s="55">
        <f>'[36]3rd'!O100</f>
        <v>46</v>
      </c>
      <c r="Z80" s="18">
        <f>'[36]3rd'!P100</f>
        <v>46</v>
      </c>
      <c r="AA80" s="17">
        <f>'[36]3rd'!Q100</f>
        <v>23</v>
      </c>
      <c r="AB80" s="145">
        <f>'[36]3rd'!R100</f>
        <v>11.5</v>
      </c>
      <c r="AC80" s="148" t="s">
        <v>120</v>
      </c>
      <c r="AD80" s="40" t="s">
        <v>120</v>
      </c>
      <c r="AE80" s="40" t="s">
        <v>120</v>
      </c>
      <c r="AF80" s="149" t="s">
        <v>120</v>
      </c>
      <c r="AG80" s="166" t="s">
        <v>120</v>
      </c>
      <c r="AH80" s="75" t="s">
        <v>120</v>
      </c>
      <c r="AI80" s="15" t="str">
        <f>'[36]3rd'!$S$100</f>
        <v>G</v>
      </c>
    </row>
    <row r="81" spans="1:35" ht="12" hidden="1" customHeight="1" x14ac:dyDescent="0.2">
      <c r="A81" s="444" t="s">
        <v>56</v>
      </c>
      <c r="B81" s="445"/>
      <c r="C81" s="220"/>
      <c r="D81" s="228"/>
      <c r="E81" s="62">
        <f>'[36]3rd'!B101</f>
        <v>0</v>
      </c>
      <c r="F81" s="63">
        <f>'[36]3rd'!C101</f>
        <v>0</v>
      </c>
      <c r="G81" s="64">
        <f>'[36]3rd'!D101</f>
        <v>0</v>
      </c>
      <c r="H81" s="157">
        <f>'[36]3rd'!E101</f>
        <v>0</v>
      </c>
      <c r="I81" s="153">
        <f>'[36]3rd'!F101</f>
        <v>0</v>
      </c>
      <c r="J81" s="19">
        <f>'[36]3rd'!G101</f>
        <v>0</v>
      </c>
      <c r="K81" s="17">
        <f>'[36]3rd'!H101</f>
        <v>0</v>
      </c>
      <c r="L81" s="145">
        <f>'[36]3rd'!I101</f>
        <v>0</v>
      </c>
      <c r="M81" s="148" t="s">
        <v>120</v>
      </c>
      <c r="N81" s="40" t="s">
        <v>120</v>
      </c>
      <c r="O81" s="40" t="s">
        <v>120</v>
      </c>
      <c r="P81" s="149" t="s">
        <v>120</v>
      </c>
      <c r="Q81" s="183" t="s">
        <v>120</v>
      </c>
      <c r="R81" s="166" t="s">
        <v>120</v>
      </c>
      <c r="S81" s="75" t="s">
        <v>120</v>
      </c>
      <c r="T81" s="15">
        <f>'[36]3rd'!J101</f>
        <v>0</v>
      </c>
      <c r="U81" s="62">
        <f>'[36]3rd'!K101</f>
        <v>0</v>
      </c>
      <c r="V81" s="63">
        <f>'[36]3rd'!L101</f>
        <v>0</v>
      </c>
      <c r="W81" s="64">
        <f>'[36]3rd'!M101</f>
        <v>0</v>
      </c>
      <c r="X81" s="157">
        <f>'[36]3rd'!N101</f>
        <v>0</v>
      </c>
      <c r="Y81" s="55">
        <f>'[36]3rd'!O101</f>
        <v>0</v>
      </c>
      <c r="Z81" s="18">
        <f>'[36]3rd'!P101</f>
        <v>0</v>
      </c>
      <c r="AA81" s="17">
        <f>'[36]3rd'!Q101</f>
        <v>0</v>
      </c>
      <c r="AB81" s="145">
        <f>'[36]3rd'!R101</f>
        <v>0</v>
      </c>
      <c r="AC81" s="148" t="s">
        <v>120</v>
      </c>
      <c r="AD81" s="40" t="s">
        <v>120</v>
      </c>
      <c r="AE81" s="40" t="s">
        <v>120</v>
      </c>
      <c r="AF81" s="149" t="s">
        <v>120</v>
      </c>
      <c r="AG81" s="166" t="s">
        <v>120</v>
      </c>
      <c r="AH81" s="75" t="s">
        <v>120</v>
      </c>
      <c r="AI81" s="15">
        <f>'[36]3rd'!$S$101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topLeftCell="A1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'[1]30th'!$E$17+'[1]30th'!$F$17+'[1]30th'!$G$17</f>
        <v>0</v>
      </c>
      <c r="D27" s="318">
        <f>'[1]30th'!$H$17+'[1]30th'!$I$17+'[1]30th'!$J$17</f>
        <v>0</v>
      </c>
      <c r="E27" s="14">
        <f>'[1]30th'!B3</f>
        <v>3</v>
      </c>
      <c r="F27" s="71">
        <f>'[1]30th'!C3</f>
        <v>2</v>
      </c>
      <c r="G27" s="16">
        <f>'[1]30th'!D3</f>
        <v>2</v>
      </c>
      <c r="H27" s="325">
        <f>'[1]30th'!E3</f>
        <v>2</v>
      </c>
      <c r="I27" s="81">
        <f>'[1]30th'!F3</f>
        <v>34.5</v>
      </c>
      <c r="J27" s="56">
        <f>'[1]30th'!G3</f>
        <v>23</v>
      </c>
      <c r="K27" s="57">
        <f>'[1]30th'!H3</f>
        <v>23</v>
      </c>
      <c r="L27" s="121">
        <f>'[1]30th'!I3</f>
        <v>23</v>
      </c>
      <c r="M27" s="150">
        <f>'[1]30th'!J3</f>
        <v>5</v>
      </c>
      <c r="N27" s="37">
        <f>'[1]30th'!K3</f>
        <v>7.5</v>
      </c>
      <c r="O27" s="36">
        <f>'[1]30th'!L3</f>
        <v>3</v>
      </c>
      <c r="P27" s="151">
        <f>'[1]30th'!M3</f>
        <v>3.75</v>
      </c>
      <c r="Q27" s="165" t="str">
        <f>IF(D27="","",IF(D27&gt;=C27,"J",IF(D27&lt;C27,"L")))</f>
        <v>J</v>
      </c>
      <c r="R27" s="69" t="str">
        <f t="shared" ref="R27:R53" si="0">IF(J27="","",IF(J27&gt;=23,"J",IF(J27&lt;23,"L")))</f>
        <v>J</v>
      </c>
      <c r="S27" s="69" t="str">
        <f t="shared" ref="S27:S37" si="1">IF(J27="","",IF(J27&gt;=I27-8,"J",IF(J27&lt;I27-8,"L")))</f>
        <v>L</v>
      </c>
      <c r="T27" s="15" t="str">
        <f>'[1]30th'!N3</f>
        <v>A</v>
      </c>
      <c r="U27" s="14">
        <f>'[1]30th'!O3</f>
        <v>3</v>
      </c>
      <c r="V27" s="71">
        <f>'[1]30th'!P3</f>
        <v>3</v>
      </c>
      <c r="W27" s="16">
        <f>'[1]30th'!Q3</f>
        <v>2</v>
      </c>
      <c r="X27" s="186">
        <f>'[1]30th'!R3</f>
        <v>2</v>
      </c>
      <c r="Y27" s="81">
        <f>'[1]30th'!S3</f>
        <v>34.5</v>
      </c>
      <c r="Z27" s="56">
        <f>'[1]30th'!T3</f>
        <v>34.5</v>
      </c>
      <c r="AA27" s="17">
        <f>'[1]30th'!U3</f>
        <v>23</v>
      </c>
      <c r="AB27" s="129">
        <f>'[1]30th'!V3</f>
        <v>23</v>
      </c>
      <c r="AC27" s="119">
        <f>'[1]30th'!W3</f>
        <v>5</v>
      </c>
      <c r="AD27" s="37">
        <f>'[1]30th'!X3</f>
        <v>5</v>
      </c>
      <c r="AE27" s="36">
        <f>'[1]30th'!Y3</f>
        <v>3</v>
      </c>
      <c r="AF27" s="124">
        <f>'[1]30th'!Z3</f>
        <v>3</v>
      </c>
      <c r="AG27" s="126" t="str">
        <f t="shared" ref="AG27:AG35" si="2">IF(Z27="","",IF(Z27&gt;=23,"J",IF(Z27&lt;23,"L")))</f>
        <v>J</v>
      </c>
      <c r="AH27" s="69" t="str">
        <f t="shared" ref="AH27:AH36" si="3">IF(Z27="","",IF(Z27&gt;=Y27-8,"J",IF(Z27&lt;Y27-8,"L")))</f>
        <v>J</v>
      </c>
      <c r="AI27" s="15" t="str">
        <f>'[1]30th'!$AA$3</f>
        <v>G</v>
      </c>
    </row>
    <row r="28" spans="1:35" ht="12" customHeight="1" x14ac:dyDescent="0.2">
      <c r="A28" s="450" t="s">
        <v>2</v>
      </c>
      <c r="B28" s="451"/>
      <c r="C28" s="217">
        <f>'[2]30th'!$E$17+'[2]30th'!$F$17+'[2]30th'!$G$17</f>
        <v>0</v>
      </c>
      <c r="D28" s="319">
        <f>'[2]30th'!$H$17+'[2]30th'!$I$17+'[2]30th'!$J$17</f>
        <v>0</v>
      </c>
      <c r="E28" s="14">
        <f>'[2]30th'!B3</f>
        <v>3</v>
      </c>
      <c r="F28" s="71">
        <f>'[2]30th'!C3</f>
        <v>3</v>
      </c>
      <c r="G28" s="16">
        <f>'[2]30th'!D3</f>
        <v>2</v>
      </c>
      <c r="H28" s="325">
        <f>'[2]30th'!E3</f>
        <v>1</v>
      </c>
      <c r="I28" s="81">
        <f>'[2]30th'!F3</f>
        <v>34.5</v>
      </c>
      <c r="J28" s="56">
        <f>'[2]30th'!G3</f>
        <v>34.5</v>
      </c>
      <c r="K28" s="57">
        <f>'[2]30th'!H3</f>
        <v>23</v>
      </c>
      <c r="L28" s="121">
        <f>'[2]30th'!I3</f>
        <v>11.5</v>
      </c>
      <c r="M28" s="150">
        <f>'[2]30th'!J3</f>
        <v>5</v>
      </c>
      <c r="N28" s="37">
        <f>'[2]30th'!K3</f>
        <v>5</v>
      </c>
      <c r="O28" s="36">
        <f>'[2]30th'!L3</f>
        <v>3</v>
      </c>
      <c r="P28" s="151">
        <f>'[2]30th'!M3</f>
        <v>3.75</v>
      </c>
      <c r="Q28" s="165" t="str">
        <f t="shared" ref="Q28:Q53" si="4">IF(D28="","",IF(D28&gt;=C28,"J",IF(D28&lt;C28,"L")))</f>
        <v>J</v>
      </c>
      <c r="R28" s="69" t="str">
        <f t="shared" si="0"/>
        <v>J</v>
      </c>
      <c r="S28" s="69" t="str">
        <f t="shared" si="1"/>
        <v>J</v>
      </c>
      <c r="T28" s="15" t="str">
        <f>'[2]30th'!N3</f>
        <v>A</v>
      </c>
      <c r="U28" s="14">
        <f>'[2]30th'!O3</f>
        <v>3</v>
      </c>
      <c r="V28" s="71">
        <f>'[2]30th'!P3</f>
        <v>2</v>
      </c>
      <c r="W28" s="16">
        <f>'[2]30th'!Q3</f>
        <v>2</v>
      </c>
      <c r="X28" s="186">
        <f>'[2]30th'!R3</f>
        <v>2</v>
      </c>
      <c r="Y28" s="81">
        <f>'[2]30th'!S3</f>
        <v>34.5</v>
      </c>
      <c r="Z28" s="56">
        <f>'[2]30th'!T3</f>
        <v>23</v>
      </c>
      <c r="AA28" s="17">
        <f>'[2]30th'!U3</f>
        <v>23</v>
      </c>
      <c r="AB28" s="129">
        <f>'[2]30th'!V3</f>
        <v>23</v>
      </c>
      <c r="AC28" s="119">
        <f>'[2]30th'!W3</f>
        <v>5</v>
      </c>
      <c r="AD28" s="37">
        <f>'[2]30th'!X3</f>
        <v>7.5</v>
      </c>
      <c r="AE28" s="36">
        <f>'[2]30th'!Y3</f>
        <v>3</v>
      </c>
      <c r="AF28" s="124">
        <f>'[2]30th'!Z3</f>
        <v>3.75</v>
      </c>
      <c r="AG28" s="126" t="str">
        <f t="shared" si="2"/>
        <v>J</v>
      </c>
      <c r="AH28" s="69" t="str">
        <f t="shared" si="3"/>
        <v>L</v>
      </c>
      <c r="AI28" s="15" t="str">
        <f>'[2]30th'!$AA$3</f>
        <v>A</v>
      </c>
    </row>
    <row r="29" spans="1:35" ht="12" customHeight="1" x14ac:dyDescent="0.2">
      <c r="A29" s="450" t="s">
        <v>3</v>
      </c>
      <c r="B29" s="451"/>
      <c r="C29" s="217">
        <f>'[3]30th'!$E$17+'[3]30th'!$F$17+'[3]30th'!$G$17</f>
        <v>0</v>
      </c>
      <c r="D29" s="319">
        <f>'[3]30th'!$H$17+'[3]30th'!$I$17+'[3]30th'!$J$17</f>
        <v>0</v>
      </c>
      <c r="E29" s="14">
        <f>'[3]30th'!B3</f>
        <v>3</v>
      </c>
      <c r="F29" s="71">
        <f>'[3]30th'!C3</f>
        <v>2</v>
      </c>
      <c r="G29" s="16">
        <f>'[3]30th'!D3</f>
        <v>2</v>
      </c>
      <c r="H29" s="325">
        <f>'[3]30th'!E3</f>
        <v>2</v>
      </c>
      <c r="I29" s="81">
        <f>'[3]30th'!F3</f>
        <v>34.5</v>
      </c>
      <c r="J29" s="56">
        <f>'[3]30th'!G3</f>
        <v>23</v>
      </c>
      <c r="K29" s="57">
        <f>'[3]30th'!H3</f>
        <v>23</v>
      </c>
      <c r="L29" s="121">
        <f>'[3]30th'!I3</f>
        <v>23</v>
      </c>
      <c r="M29" s="150">
        <f>'[3]30th'!J3</f>
        <v>5</v>
      </c>
      <c r="N29" s="37">
        <f>'[3]30th'!K3</f>
        <v>7.5</v>
      </c>
      <c r="O29" s="36">
        <f>'[3]30th'!L3</f>
        <v>3</v>
      </c>
      <c r="P29" s="151">
        <f>'[3]30th'!M3</f>
        <v>3.75</v>
      </c>
      <c r="Q29" s="165" t="str">
        <f t="shared" si="4"/>
        <v>J</v>
      </c>
      <c r="R29" s="69" t="str">
        <f t="shared" si="0"/>
        <v>J</v>
      </c>
      <c r="S29" s="69" t="str">
        <f t="shared" si="1"/>
        <v>L</v>
      </c>
      <c r="T29" s="15" t="str">
        <f>'[3]30th'!N3</f>
        <v>A</v>
      </c>
      <c r="U29" s="14">
        <f>'[3]30th'!O3</f>
        <v>3</v>
      </c>
      <c r="V29" s="71">
        <f>'[3]30th'!P3</f>
        <v>2</v>
      </c>
      <c r="W29" s="16">
        <f>'[3]30th'!Q3</f>
        <v>2</v>
      </c>
      <c r="X29" s="186">
        <f>'[3]30th'!R3</f>
        <v>2</v>
      </c>
      <c r="Y29" s="81">
        <f>'[3]30th'!S3</f>
        <v>34.5</v>
      </c>
      <c r="Z29" s="56">
        <f>'[3]30th'!T3</f>
        <v>23</v>
      </c>
      <c r="AA29" s="17">
        <f>'[3]30th'!U3</f>
        <v>23</v>
      </c>
      <c r="AB29" s="129">
        <f>'[3]30th'!V3</f>
        <v>23</v>
      </c>
      <c r="AC29" s="119">
        <f>'[3]30th'!W3</f>
        <v>5</v>
      </c>
      <c r="AD29" s="37">
        <f>'[3]30th'!X3</f>
        <v>7.5</v>
      </c>
      <c r="AE29" s="36">
        <f>'[3]30th'!Y3</f>
        <v>3</v>
      </c>
      <c r="AF29" s="124">
        <f>'[3]30th'!Z3</f>
        <v>3.75</v>
      </c>
      <c r="AG29" s="126" t="str">
        <f t="shared" si="2"/>
        <v>J</v>
      </c>
      <c r="AH29" s="69" t="str">
        <f t="shared" si="3"/>
        <v>L</v>
      </c>
      <c r="AI29" s="15" t="str">
        <f>'[3]30th'!$AA$3</f>
        <v>A</v>
      </c>
    </row>
    <row r="30" spans="1:35" ht="12" customHeight="1" x14ac:dyDescent="0.2">
      <c r="A30" s="450" t="s">
        <v>119</v>
      </c>
      <c r="B30" s="451"/>
      <c r="C30" s="217">
        <f>'[4]30th'!$E$17+'[4]30th'!$F$17+'[4]30th'!$G$17</f>
        <v>0</v>
      </c>
      <c r="D30" s="319">
        <f>'[4]30th'!$H$17+'[4]30th'!$I$17+'[4]30th'!$J$17</f>
        <v>0</v>
      </c>
      <c r="E30" s="14">
        <f>'[4]30th'!B3</f>
        <v>7</v>
      </c>
      <c r="F30" s="71">
        <f>'[4]30th'!C3</f>
        <v>5</v>
      </c>
      <c r="G30" s="16">
        <f>'[4]30th'!D3</f>
        <v>7</v>
      </c>
      <c r="H30" s="325">
        <f>'[4]30th'!E3</f>
        <v>7</v>
      </c>
      <c r="I30" s="81">
        <f>'[4]30th'!F3</f>
        <v>80.5</v>
      </c>
      <c r="J30" s="56">
        <f>'[4]30th'!G3</f>
        <v>57.5</v>
      </c>
      <c r="K30" s="57">
        <f>'[4]30th'!H3</f>
        <v>80.5</v>
      </c>
      <c r="L30" s="121">
        <f>'[4]30th'!I3</f>
        <v>80.5</v>
      </c>
      <c r="M30" s="150">
        <f>'[4]30th'!J3</f>
        <v>5.1428571428571432</v>
      </c>
      <c r="N30" s="37">
        <f>'[4]30th'!K3</f>
        <v>7.2</v>
      </c>
      <c r="O30" s="36">
        <f>'[4]30th'!L3</f>
        <v>2.5714285714285716</v>
      </c>
      <c r="P30" s="151">
        <f>'[4]30th'!M3</f>
        <v>3</v>
      </c>
      <c r="Q30" s="165" t="str">
        <f t="shared" si="4"/>
        <v>J</v>
      </c>
      <c r="R30" s="69" t="str">
        <f t="shared" si="0"/>
        <v>J</v>
      </c>
      <c r="S30" s="69" t="str">
        <f t="shared" si="1"/>
        <v>L</v>
      </c>
      <c r="T30" s="15" t="str">
        <f>'[4]30th'!N3</f>
        <v>A</v>
      </c>
      <c r="U30" s="14">
        <f>'[4]30th'!O3</f>
        <v>7</v>
      </c>
      <c r="V30" s="71">
        <f>'[4]30th'!P3</f>
        <v>7</v>
      </c>
      <c r="W30" s="16">
        <f>'[4]30th'!Q3</f>
        <v>3</v>
      </c>
      <c r="X30" s="186">
        <f>'[4]30th'!R3</f>
        <v>3</v>
      </c>
      <c r="Y30" s="81">
        <f>'[4]30th'!S3</f>
        <v>80.5</v>
      </c>
      <c r="Z30" s="56">
        <f>'[4]30th'!T3</f>
        <v>80.5</v>
      </c>
      <c r="AA30" s="17">
        <f>'[4]30th'!U3</f>
        <v>34.5</v>
      </c>
      <c r="AB30" s="129">
        <f>'[4]30th'!V3</f>
        <v>34.5</v>
      </c>
      <c r="AC30" s="119">
        <f>'[4]30th'!W3</f>
        <v>5.1428571428571432</v>
      </c>
      <c r="AD30" s="37">
        <f>'[4]30th'!X3</f>
        <v>5.1428571428571432</v>
      </c>
      <c r="AE30" s="36">
        <f>'[4]30th'!Y3</f>
        <v>3.6</v>
      </c>
      <c r="AF30" s="124">
        <f>'[4]30th'!Z3</f>
        <v>3.6</v>
      </c>
      <c r="AG30" s="126" t="str">
        <f t="shared" si="2"/>
        <v>J</v>
      </c>
      <c r="AH30" s="69" t="str">
        <f t="shared" si="3"/>
        <v>J</v>
      </c>
      <c r="AI30" s="15" t="str">
        <f>'[4]30th'!$AA$3</f>
        <v>G</v>
      </c>
    </row>
    <row r="31" spans="1:35" ht="12" customHeight="1" x14ac:dyDescent="0.2">
      <c r="A31" s="450" t="s">
        <v>121</v>
      </c>
      <c r="B31" s="451"/>
      <c r="C31" s="217">
        <f>'[5]30th'!$E$17+'[5]30th'!$F$17+'[5]30th'!$G$17</f>
        <v>0</v>
      </c>
      <c r="D31" s="319">
        <f>'[5]30th'!$H$17+'[5]30th'!$I$17+'[5]30th'!$J$17</f>
        <v>0</v>
      </c>
      <c r="E31" s="14">
        <f>'[5]30th'!B3</f>
        <v>6</v>
      </c>
      <c r="F31" s="71">
        <f>'[5]30th'!C3</f>
        <v>6</v>
      </c>
      <c r="G31" s="16">
        <f>'[5]30th'!D3</f>
        <v>2</v>
      </c>
      <c r="H31" s="325">
        <f>'[5]30th'!E3</f>
        <v>2</v>
      </c>
      <c r="I31" s="81">
        <f>'[5]30th'!F3</f>
        <v>69</v>
      </c>
      <c r="J31" s="56">
        <f>'[5]30th'!G3</f>
        <v>69</v>
      </c>
      <c r="K31" s="57">
        <f>'[5]30th'!H3</f>
        <v>23</v>
      </c>
      <c r="L31" s="121">
        <f>'[5]30th'!I3</f>
        <v>23</v>
      </c>
      <c r="M31" s="150">
        <f>'[5]30th'!J3</f>
        <v>4</v>
      </c>
      <c r="N31" s="37">
        <f>'[5]30th'!K3</f>
        <v>4</v>
      </c>
      <c r="O31" s="36">
        <f>'[5]30th'!L3</f>
        <v>3</v>
      </c>
      <c r="P31" s="151">
        <f>'[5]30th'!M3</f>
        <v>3</v>
      </c>
      <c r="Q31" s="165" t="str">
        <f t="shared" si="4"/>
        <v>J</v>
      </c>
      <c r="R31" s="69" t="str">
        <f t="shared" si="0"/>
        <v>J</v>
      </c>
      <c r="S31" s="69" t="str">
        <f t="shared" si="1"/>
        <v>J</v>
      </c>
      <c r="T31" s="15" t="str">
        <f>'[5]30th'!N3</f>
        <v>G</v>
      </c>
      <c r="U31" s="14">
        <f>'[5]30th'!O3</f>
        <v>5</v>
      </c>
      <c r="V31" s="71">
        <f>'[5]30th'!P3</f>
        <v>4</v>
      </c>
      <c r="W31" s="16">
        <f>'[5]30th'!Q3</f>
        <v>1</v>
      </c>
      <c r="X31" s="186">
        <f>'[5]30th'!R3</f>
        <v>2</v>
      </c>
      <c r="Y31" s="81">
        <f>'[5]30th'!S3</f>
        <v>57.5</v>
      </c>
      <c r="Z31" s="56">
        <f>'[5]30th'!T3</f>
        <v>46</v>
      </c>
      <c r="AA31" s="17">
        <f>'[5]30th'!U3</f>
        <v>11.5</v>
      </c>
      <c r="AB31" s="129">
        <f>'[5]30th'!V3</f>
        <v>23</v>
      </c>
      <c r="AC31" s="119">
        <f>'[5]30th'!W3</f>
        <v>4.8</v>
      </c>
      <c r="AD31" s="37">
        <f>'[5]30th'!X3</f>
        <v>6</v>
      </c>
      <c r="AE31" s="36">
        <f>'[5]30th'!Y3</f>
        <v>4</v>
      </c>
      <c r="AF31" s="124">
        <f>'[5]30th'!Z3</f>
        <v>4</v>
      </c>
      <c r="AG31" s="126" t="str">
        <f t="shared" si="2"/>
        <v>J</v>
      </c>
      <c r="AH31" s="69" t="str">
        <f t="shared" si="3"/>
        <v>L</v>
      </c>
      <c r="AI31" s="15" t="str">
        <f>'[5]30th'!$AA$3</f>
        <v>A</v>
      </c>
    </row>
    <row r="32" spans="1:35" ht="12" customHeight="1" x14ac:dyDescent="0.2">
      <c r="A32" s="563" t="s">
        <v>129</v>
      </c>
      <c r="B32" s="564"/>
      <c r="C32" s="217">
        <v>1</v>
      </c>
      <c r="D32" s="319">
        <v>0</v>
      </c>
      <c r="E32" s="14">
        <f>'[6]30th'!B3</f>
        <v>0</v>
      </c>
      <c r="F32" s="315">
        <f>'[6]30th'!C3</f>
        <v>0.65</v>
      </c>
      <c r="G32" s="16">
        <f>'[6]30th'!D3</f>
        <v>0</v>
      </c>
      <c r="H32" s="314">
        <f>'[6]30th'!E3</f>
        <v>0.65</v>
      </c>
      <c r="I32" s="81">
        <f>'[6]30th'!F3</f>
        <v>0</v>
      </c>
      <c r="J32" s="56">
        <f>'[6]30th'!G3</f>
        <v>7.5</v>
      </c>
      <c r="K32" s="17">
        <f>'[6]30th'!H3</f>
        <v>0</v>
      </c>
      <c r="L32" s="129">
        <f>'[6]30th'!I3</f>
        <v>7.5</v>
      </c>
      <c r="M32" s="150" t="e">
        <f>'[6]30th'!J3</f>
        <v>#DIV/0!</v>
      </c>
      <c r="N32" s="72">
        <f>'[6]30th'!K3</f>
        <v>0</v>
      </c>
      <c r="O32" s="36" t="e">
        <f>'[6]30th'!L3</f>
        <v>#DIV/0!</v>
      </c>
      <c r="P32" s="187">
        <f>'[6]30th'!M3</f>
        <v>0</v>
      </c>
      <c r="Q32" s="165" t="str">
        <f>IF(D32="","",IF(D32&gt;=C32,"J",IF(D32&lt;C32,"L")))</f>
        <v>L</v>
      </c>
      <c r="R32" s="69" t="str">
        <f>IF(J32="","",IF(J32&gt;=23,"J",IF(J32&lt;23,"L")))</f>
        <v>L</v>
      </c>
      <c r="S32" s="69" t="str">
        <f t="shared" si="1"/>
        <v>J</v>
      </c>
      <c r="T32" s="15" t="str">
        <f>'[6]30th'!N3</f>
        <v>A</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450" t="s">
        <v>5</v>
      </c>
      <c r="B33" s="451"/>
      <c r="C33" s="217">
        <f>'[7]30th'!$E$17+'[7]30th'!$F$17+'[7]30th'!$G$17</f>
        <v>0</v>
      </c>
      <c r="D33" s="319">
        <f>'[7]30th'!$H$17+'[7]30th'!$I$17+'[7]30th'!$J$17</f>
        <v>0</v>
      </c>
      <c r="E33" s="14">
        <f>'[7]30th'!B3</f>
        <v>4</v>
      </c>
      <c r="F33" s="71">
        <f>'[7]30th'!C3</f>
        <v>3</v>
      </c>
      <c r="G33" s="16">
        <f>'[7]30th'!D3</f>
        <v>2</v>
      </c>
      <c r="H33" s="325">
        <f>'[7]30th'!E3</f>
        <v>1</v>
      </c>
      <c r="I33" s="81">
        <f>'[7]30th'!F3</f>
        <v>46</v>
      </c>
      <c r="J33" s="56">
        <f>'[7]30th'!G3</f>
        <v>34.5</v>
      </c>
      <c r="K33" s="57">
        <f>'[7]30th'!H3</f>
        <v>23</v>
      </c>
      <c r="L33" s="121">
        <f>'[7]30th'!I3</f>
        <v>11.5</v>
      </c>
      <c r="M33" s="263" t="str">
        <f>'[7]30th'!J3</f>
        <v>N/A</v>
      </c>
      <c r="N33" s="264" t="str">
        <f>'[7]30th'!K3</f>
        <v>N/A</v>
      </c>
      <c r="O33" s="264" t="str">
        <f>'[7]30th'!L3</f>
        <v>N/A</v>
      </c>
      <c r="P33" s="266" t="str">
        <f>'[7]30th'!M3</f>
        <v>N/A</v>
      </c>
      <c r="Q33" s="165" t="str">
        <f t="shared" si="4"/>
        <v>J</v>
      </c>
      <c r="R33" s="69" t="str">
        <f t="shared" si="0"/>
        <v>J</v>
      </c>
      <c r="S33" s="69" t="str">
        <f t="shared" si="1"/>
        <v>L</v>
      </c>
      <c r="T33" s="15" t="str">
        <f>'[7]30th'!N3</f>
        <v>A</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2"/>
        <v>J</v>
      </c>
      <c r="AH33" s="69" t="str">
        <f t="shared" si="3"/>
        <v>J</v>
      </c>
      <c r="AI33" s="15" t="str">
        <f>'[7]30th'!$AA$3</f>
        <v>G</v>
      </c>
    </row>
    <row r="34" spans="1:36" ht="12" customHeight="1" x14ac:dyDescent="0.2">
      <c r="A34" s="450" t="s">
        <v>8</v>
      </c>
      <c r="B34" s="451"/>
      <c r="C34" s="217"/>
      <c r="D34" s="319"/>
      <c r="E34" s="14">
        <f>'[8]30th'!B3</f>
        <v>16</v>
      </c>
      <c r="F34" s="71">
        <f>'[8]30th'!C3</f>
        <v>16</v>
      </c>
      <c r="G34" s="16">
        <f>'[8]30th'!D3</f>
        <v>7</v>
      </c>
      <c r="H34" s="325">
        <f>'[8]30th'!E3</f>
        <v>6</v>
      </c>
      <c r="I34" s="81">
        <f>'[8]30th'!F3</f>
        <v>184</v>
      </c>
      <c r="J34" s="56">
        <f>'[8]30th'!G3</f>
        <v>184</v>
      </c>
      <c r="K34" s="57">
        <f>'[8]30th'!H3</f>
        <v>80.5</v>
      </c>
      <c r="L34" s="121">
        <f>'[8]30th'!I3</f>
        <v>69</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15</v>
      </c>
      <c r="V34" s="71">
        <f>'[8]30th'!P3</f>
        <v>14</v>
      </c>
      <c r="W34" s="16">
        <f>'[8]30th'!Q3</f>
        <v>5</v>
      </c>
      <c r="X34" s="186">
        <f>'[8]30th'!R3</f>
        <v>5</v>
      </c>
      <c r="Y34" s="81">
        <f>'[8]30th'!S3</f>
        <v>172.5</v>
      </c>
      <c r="Z34" s="56">
        <f>'[8]30th'!T3</f>
        <v>161</v>
      </c>
      <c r="AA34" s="17">
        <f>'[8]30th'!U3</f>
        <v>57.5</v>
      </c>
      <c r="AB34" s="214">
        <f>'[8]30th'!V3</f>
        <v>57.5</v>
      </c>
      <c r="AC34" s="321" t="str">
        <f>'[8]30th'!W3</f>
        <v>N/A</v>
      </c>
      <c r="AD34" s="264" t="str">
        <f>'[8]30th'!X3</f>
        <v>N/A</v>
      </c>
      <c r="AE34" s="264" t="str">
        <f>'[8]30th'!Y3</f>
        <v>N/A</v>
      </c>
      <c r="AF34" s="265" t="str">
        <f>'[8]30th'!Z3</f>
        <v>N/A</v>
      </c>
      <c r="AG34" s="126" t="str">
        <f t="shared" si="2"/>
        <v>J</v>
      </c>
      <c r="AH34" s="69" t="str">
        <f t="shared" si="3"/>
        <v>L</v>
      </c>
      <c r="AI34" s="15" t="str">
        <f>'[8]30th'!$AA$3</f>
        <v>A</v>
      </c>
    </row>
    <row r="35" spans="1:36" ht="12" customHeight="1" x14ac:dyDescent="0.2">
      <c r="A35" s="316" t="s">
        <v>131</v>
      </c>
      <c r="B35" s="317"/>
      <c r="C35" s="217"/>
      <c r="D35" s="319"/>
      <c r="E35" s="14">
        <f>'[9]30th'!B3</f>
        <v>3</v>
      </c>
      <c r="F35" s="301">
        <f>'[9]30th'!C3</f>
        <v>3</v>
      </c>
      <c r="G35" s="16">
        <f>'[9]30th'!D3</f>
        <v>2</v>
      </c>
      <c r="H35" s="327">
        <f>'[9]30th'!E3</f>
        <v>1</v>
      </c>
      <c r="I35" s="14">
        <f>'[9]30th'!F3</f>
        <v>34.5</v>
      </c>
      <c r="J35" s="301">
        <f>'[9]30th'!G3</f>
        <v>34.5</v>
      </c>
      <c r="K35" s="16">
        <f>'[9]30th'!H3</f>
        <v>23</v>
      </c>
      <c r="L35" s="304">
        <f>'[9]30th'!I3</f>
        <v>11.5</v>
      </c>
      <c r="M35" s="14" t="str">
        <f>'[9]30th'!J3</f>
        <v>N/A</v>
      </c>
      <c r="N35" s="16" t="str">
        <f>'[9]30th'!K3</f>
        <v>N/A</v>
      </c>
      <c r="O35" s="16" t="str">
        <f>'[9]30th'!L3</f>
        <v>N/A</v>
      </c>
      <c r="P35" s="323" t="str">
        <f>'[9]30th'!M3</f>
        <v>N/A</v>
      </c>
      <c r="Q35" s="340" t="s">
        <v>120</v>
      </c>
      <c r="R35" s="69" t="str">
        <f t="shared" si="0"/>
        <v>J</v>
      </c>
      <c r="S35" s="69" t="str">
        <f t="shared" si="1"/>
        <v>J</v>
      </c>
      <c r="T35" s="323" t="str">
        <f>'[9]30th'!N3</f>
        <v>A</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450" t="s">
        <v>67</v>
      </c>
      <c r="B36" s="451"/>
      <c r="C36" s="217"/>
      <c r="D36" s="319"/>
      <c r="E36" s="14">
        <f>'[10]30th'!B3</f>
        <v>4</v>
      </c>
      <c r="F36" s="71">
        <f>'[10]30th'!C3</f>
        <v>5</v>
      </c>
      <c r="G36" s="16">
        <f>'[10]30th'!D3</f>
        <v>1</v>
      </c>
      <c r="H36" s="325">
        <f>'[10]30th'!E3</f>
        <v>1</v>
      </c>
      <c r="I36" s="81">
        <f>'[10]30th'!F3</f>
        <v>46</v>
      </c>
      <c r="J36" s="56">
        <f>'[10]30th'!G3</f>
        <v>57.5</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J</v>
      </c>
      <c r="T36" s="15" t="str">
        <f>'[10]30th'!N3</f>
        <v>G</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448" t="s">
        <v>9</v>
      </c>
      <c r="B37" s="449"/>
      <c r="C37" s="218"/>
      <c r="D37" s="320"/>
      <c r="E37" s="22">
        <f>'[11]30th'!B3</f>
        <v>2</v>
      </c>
      <c r="F37" s="277">
        <f>'[11]30th'!C3</f>
        <v>2</v>
      </c>
      <c r="G37" s="24">
        <f>'[11]30th'!D3</f>
        <v>0</v>
      </c>
      <c r="H37" s="326">
        <f>'[11]30th'!E3</f>
        <v>0</v>
      </c>
      <c r="I37" s="83">
        <f>'[11]30th'!F3</f>
        <v>23</v>
      </c>
      <c r="J37" s="58">
        <f>'[11]30th'!G3</f>
        <v>23</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t="str">
        <f>'[11]30th'!$AA$3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'[12]30th'!$E$17+'[12]30th'!$F$17+'[12]30th'!$G$17</f>
        <v>0</v>
      </c>
      <c r="D42" s="291">
        <f>'[12]30th'!$H$17+'[12]30th'!$I$17+'[12]30th'!$J$17</f>
        <v>0</v>
      </c>
      <c r="E42" s="14">
        <f>'[12]30th'!B3</f>
        <v>3</v>
      </c>
      <c r="F42" s="71">
        <f>'[12]30th'!C3</f>
        <v>2</v>
      </c>
      <c r="G42" s="16">
        <f>'[12]30th'!D3</f>
        <v>2</v>
      </c>
      <c r="H42" s="186">
        <f>'[12]30th'!E3</f>
        <v>3</v>
      </c>
      <c r="I42" s="81">
        <f>'[12]30th'!F3</f>
        <v>34.5</v>
      </c>
      <c r="J42" s="56">
        <f>'[12]30th'!G3</f>
        <v>23</v>
      </c>
      <c r="K42" s="57">
        <f>'[12]30th'!H3</f>
        <v>23</v>
      </c>
      <c r="L42" s="161">
        <f>'[12]30th'!I3</f>
        <v>34.5</v>
      </c>
      <c r="M42" s="150">
        <f>'[12]30th'!J3</f>
        <v>6</v>
      </c>
      <c r="N42" s="37">
        <f>'[12]30th'!K3</f>
        <v>9</v>
      </c>
      <c r="O42" s="36">
        <f>'[12]30th'!L3</f>
        <v>3.6</v>
      </c>
      <c r="P42" s="124">
        <f>'[12]30th'!M3</f>
        <v>3.6</v>
      </c>
      <c r="Q42" s="289" t="str">
        <f>IF(D42="","",IF(D42&gt;=C42,"J",IF(D42&lt;C42,"L")))</f>
        <v>J</v>
      </c>
      <c r="R42" s="184" t="str">
        <f>IF(J42="","",IF(J42&gt;=23,"J",IF(J42&lt;23,"L")))</f>
        <v>J</v>
      </c>
      <c r="S42" s="184" t="str">
        <f t="shared" ref="S42:S53" si="5">IF(J42="","",IF(J42&gt;=I42-8,"J",IF(J42&lt;I42-8,"L")))</f>
        <v>L</v>
      </c>
      <c r="T42" s="185" t="str">
        <f>'[12]30th'!N3</f>
        <v>A</v>
      </c>
      <c r="U42" s="14">
        <f>'[12]30th'!O3</f>
        <v>3</v>
      </c>
      <c r="V42" s="71">
        <f>'[12]30th'!P3</f>
        <v>3</v>
      </c>
      <c r="W42" s="16">
        <f>'[12]30th'!Q3</f>
        <v>1</v>
      </c>
      <c r="X42" s="186">
        <f>'[12]30th'!R3</f>
        <v>2</v>
      </c>
      <c r="Y42" s="55">
        <f>'[12]30th'!S3</f>
        <v>34.5</v>
      </c>
      <c r="Z42" s="56">
        <f>'[12]30th'!T3</f>
        <v>34.5</v>
      </c>
      <c r="AA42" s="17">
        <f>'[12]30th'!U3</f>
        <v>11.5</v>
      </c>
      <c r="AB42" s="129">
        <f>'[12]30th'!V3</f>
        <v>23</v>
      </c>
      <c r="AC42" s="150">
        <f>'[12]30th'!W3</f>
        <v>6</v>
      </c>
      <c r="AD42" s="37">
        <f>'[12]30th'!X3</f>
        <v>6</v>
      </c>
      <c r="AE42" s="36">
        <f>'[12]30th'!Y3</f>
        <v>4.5</v>
      </c>
      <c r="AF42" s="151">
        <f>'[12]30th'!Z3</f>
        <v>3.6</v>
      </c>
      <c r="AG42" s="165" t="str">
        <f t="shared" ref="AG42:AG53" si="6">IF(Z42="","",IF(Z42&gt;=23,"J",IF(Z42&lt;23,"L")))</f>
        <v>J</v>
      </c>
      <c r="AH42" s="69" t="str">
        <f t="shared" ref="AH42:AH53" si="7">IF(Z42="","",IF(Z42&gt;=Y42-8,"J",IF(Z42&lt;Y42-8,"L")))</f>
        <v>J</v>
      </c>
      <c r="AI42" s="15" t="str">
        <f>'[12]30th'!$AA$3</f>
        <v>G</v>
      </c>
    </row>
    <row r="43" spans="1:36" ht="12" customHeight="1" x14ac:dyDescent="0.2">
      <c r="A43" s="450" t="s">
        <v>6</v>
      </c>
      <c r="B43" s="451"/>
      <c r="C43" s="217">
        <f>'[13]30th'!$E$17+'[13]30th'!$F$17+'[13]30th'!$G$17</f>
        <v>0</v>
      </c>
      <c r="D43" s="254">
        <f>'[13]30th'!$H$17+'[13]30th'!$I$17+'[13]30th'!$J$17</f>
        <v>0</v>
      </c>
      <c r="E43" s="14">
        <f>'[13]30th'!B3</f>
        <v>3</v>
      </c>
      <c r="F43" s="71">
        <f>'[13]30th'!C3</f>
        <v>2</v>
      </c>
      <c r="G43" s="16">
        <f>'[13]30th'!D3</f>
        <v>5</v>
      </c>
      <c r="H43" s="186">
        <f>'[13]30th'!E3</f>
        <v>5</v>
      </c>
      <c r="I43" s="81">
        <f>'[13]30th'!F3</f>
        <v>34.5</v>
      </c>
      <c r="J43" s="56">
        <f>'[13]30th'!G3</f>
        <v>23</v>
      </c>
      <c r="K43" s="57">
        <f>'[13]30th'!H3</f>
        <v>57.5</v>
      </c>
      <c r="L43" s="161">
        <f>'[13]30th'!I3</f>
        <v>57.5</v>
      </c>
      <c r="M43" s="150">
        <f>'[13]30th'!J3</f>
        <v>5.333333333333333</v>
      </c>
      <c r="N43" s="37">
        <f>'[13]30th'!K3</f>
        <v>8</v>
      </c>
      <c r="O43" s="36">
        <f>'[13]30th'!L3</f>
        <v>2</v>
      </c>
      <c r="P43" s="124">
        <f>'[13]30th'!M3</f>
        <v>2.2857142857142856</v>
      </c>
      <c r="Q43" s="126" t="str">
        <f>IF(D43="","",IF(D43&gt;=C43,"J",IF(D43&lt;C43,"L")))</f>
        <v>J</v>
      </c>
      <c r="R43" s="90" t="str">
        <f>IF(J43="","",IF(J43&gt;=23,"J",IF(J43&lt;23,"L")))</f>
        <v>J</v>
      </c>
      <c r="S43" s="69" t="str">
        <f t="shared" si="5"/>
        <v>L</v>
      </c>
      <c r="T43" s="15" t="str">
        <f>'[13]30th'!N3</f>
        <v>A</v>
      </c>
      <c r="U43" s="14">
        <f>'[13]30th'!O3</f>
        <v>3</v>
      </c>
      <c r="V43" s="71">
        <f>'[13]30th'!P3</f>
        <v>3</v>
      </c>
      <c r="W43" s="16">
        <f>'[13]30th'!Q3</f>
        <v>5</v>
      </c>
      <c r="X43" s="186">
        <f>'[13]30th'!R3</f>
        <v>5</v>
      </c>
      <c r="Y43" s="55">
        <f>'[13]30th'!S3</f>
        <v>34.5</v>
      </c>
      <c r="Z43" s="56">
        <f>'[13]30th'!T3</f>
        <v>34.5</v>
      </c>
      <c r="AA43" s="17">
        <f>'[13]30th'!U3</f>
        <v>57.5</v>
      </c>
      <c r="AB43" s="129">
        <f>'[13]30th'!V3</f>
        <v>57.5</v>
      </c>
      <c r="AC43" s="150">
        <f>'[13]30th'!W3</f>
        <v>5.333333333333333</v>
      </c>
      <c r="AD43" s="37">
        <f>'[13]30th'!X3</f>
        <v>5.333333333333333</v>
      </c>
      <c r="AE43" s="36">
        <f>'[13]30th'!Y3</f>
        <v>2</v>
      </c>
      <c r="AF43" s="151">
        <f>'[13]30th'!Z3</f>
        <v>2</v>
      </c>
      <c r="AG43" s="165" t="str">
        <f t="shared" si="6"/>
        <v>J</v>
      </c>
      <c r="AH43" s="69" t="str">
        <f t="shared" si="7"/>
        <v>J</v>
      </c>
      <c r="AI43" s="15" t="str">
        <f>'[13]30th'!$AA$3</f>
        <v>G</v>
      </c>
    </row>
    <row r="44" spans="1:36" ht="12" customHeight="1" x14ac:dyDescent="0.2">
      <c r="A44" s="450" t="s">
        <v>7</v>
      </c>
      <c r="B44" s="451"/>
      <c r="C44" s="217">
        <f>'[14]30th'!$E$17+'[14]30th'!$F$17+'[14]30th'!$G$17</f>
        <v>0</v>
      </c>
      <c r="D44" s="254">
        <f>'[14]30th'!$H$17+'[14]30th'!$I$17+'[14]30th'!$J$17</f>
        <v>0</v>
      </c>
      <c r="E44" s="14">
        <f>'[14]30th'!B3</f>
        <v>3</v>
      </c>
      <c r="F44" s="71">
        <f>'[14]30th'!C3</f>
        <v>2</v>
      </c>
      <c r="G44" s="16">
        <f>'[14]30th'!D3</f>
        <v>2</v>
      </c>
      <c r="H44" s="186">
        <f>'[14]30th'!E3</f>
        <v>3</v>
      </c>
      <c r="I44" s="81">
        <f>'[14]30th'!F3</f>
        <v>34.5</v>
      </c>
      <c r="J44" s="56">
        <f>'[14]30th'!G3</f>
        <v>23</v>
      </c>
      <c r="K44" s="57">
        <f>'[14]30th'!H3</f>
        <v>23</v>
      </c>
      <c r="L44" s="161">
        <f>'[14]30th'!I3</f>
        <v>34.5</v>
      </c>
      <c r="M44" s="150">
        <f>'[14]30th'!J3</f>
        <v>6</v>
      </c>
      <c r="N44" s="37">
        <f>'[14]30th'!K3</f>
        <v>9</v>
      </c>
      <c r="O44" s="36">
        <f>'[14]30th'!L3</f>
        <v>3.6</v>
      </c>
      <c r="P44" s="124">
        <f>'[14]30th'!M3</f>
        <v>3.6</v>
      </c>
      <c r="Q44" s="126" t="str">
        <f>IF(D44="","",IF(D44&gt;=C44,"J",IF(D44&lt;C44,"L")))</f>
        <v>J</v>
      </c>
      <c r="R44" s="90" t="str">
        <f>IF(J44="","",IF(J44&gt;=23,"J",IF(J44&lt;23,"L")))</f>
        <v>J</v>
      </c>
      <c r="S44" s="69" t="str">
        <f t="shared" si="5"/>
        <v>L</v>
      </c>
      <c r="T44" s="15" t="str">
        <f>'[14]30th'!N3</f>
        <v>A</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 t="shared" si="6"/>
        <v>J</v>
      </c>
      <c r="AH44" s="69" t="str">
        <f t="shared" si="7"/>
        <v>J</v>
      </c>
      <c r="AI44" s="15" t="str">
        <f>'[14]30th'!$AA$3</f>
        <v>G</v>
      </c>
    </row>
    <row r="45" spans="1:36" ht="12" customHeight="1" x14ac:dyDescent="0.2">
      <c r="A45" s="450" t="s">
        <v>11</v>
      </c>
      <c r="B45" s="451"/>
      <c r="C45" s="217">
        <f>'[15]30th'!$E$17+'[15]30th'!$F$17+'[15]30th'!$G$17</f>
        <v>0</v>
      </c>
      <c r="D45" s="254">
        <f>'[15]30th'!$H$17+'[15]30th'!$I$17+'[15]30th'!$J$17</f>
        <v>0</v>
      </c>
      <c r="E45" s="14">
        <f>'[15]30th'!B3</f>
        <v>4</v>
      </c>
      <c r="F45" s="71">
        <f>'[15]30th'!C3</f>
        <v>2</v>
      </c>
      <c r="G45" s="16">
        <f>'[15]30th'!D3</f>
        <v>4</v>
      </c>
      <c r="H45" s="186">
        <f>'[15]30th'!E3</f>
        <v>4</v>
      </c>
      <c r="I45" s="81">
        <f>'[15]30th'!F3</f>
        <v>46</v>
      </c>
      <c r="J45" s="56">
        <f>'[15]30th'!G3</f>
        <v>23</v>
      </c>
      <c r="K45" s="57">
        <f>'[15]30th'!H3</f>
        <v>46</v>
      </c>
      <c r="L45" s="161">
        <f>'[15]30th'!I3</f>
        <v>46</v>
      </c>
      <c r="M45" s="150">
        <f>'[15]30th'!J3</f>
        <v>7</v>
      </c>
      <c r="N45" s="37">
        <f>'[15]30th'!K3</f>
        <v>14</v>
      </c>
      <c r="O45" s="36">
        <f>'[15]30th'!L3</f>
        <v>3.5</v>
      </c>
      <c r="P45" s="124">
        <f>'[15]30th'!M3</f>
        <v>4.666666666666667</v>
      </c>
      <c r="Q45" s="126" t="str">
        <f t="shared" si="4"/>
        <v>J</v>
      </c>
      <c r="R45" s="90" t="str">
        <f t="shared" si="0"/>
        <v>J</v>
      </c>
      <c r="S45" s="69" t="str">
        <f t="shared" si="5"/>
        <v>L</v>
      </c>
      <c r="T45" s="15" t="str">
        <f>'[15]30th'!N3</f>
        <v>A</v>
      </c>
      <c r="U45" s="14">
        <f>'[15]30th'!O3</f>
        <v>4</v>
      </c>
      <c r="V45" s="71">
        <f>'[15]30th'!P3</f>
        <v>4</v>
      </c>
      <c r="W45" s="16">
        <f>'[15]30th'!Q3</f>
        <v>3</v>
      </c>
      <c r="X45" s="186">
        <f>'[15]30th'!R3</f>
        <v>3</v>
      </c>
      <c r="Y45" s="55">
        <f>'[15]30th'!S3</f>
        <v>46</v>
      </c>
      <c r="Z45" s="56">
        <f>'[15]30th'!T3</f>
        <v>46</v>
      </c>
      <c r="AA45" s="17">
        <f>'[15]30th'!U3</f>
        <v>34.5</v>
      </c>
      <c r="AB45" s="129">
        <f>'[15]30th'!V3</f>
        <v>34.5</v>
      </c>
      <c r="AC45" s="150">
        <f>'[15]30th'!W3</f>
        <v>7</v>
      </c>
      <c r="AD45" s="37">
        <f>'[15]30th'!X3</f>
        <v>7</v>
      </c>
      <c r="AE45" s="36">
        <f>'[15]30th'!Y3</f>
        <v>4</v>
      </c>
      <c r="AF45" s="151">
        <f>'[15]30th'!Z3</f>
        <v>4</v>
      </c>
      <c r="AG45" s="165" t="str">
        <f t="shared" si="6"/>
        <v>J</v>
      </c>
      <c r="AH45" s="69" t="str">
        <f t="shared" si="7"/>
        <v>J</v>
      </c>
      <c r="AI45" s="15" t="str">
        <f>'[15]30th'!$AA$3</f>
        <v>G</v>
      </c>
    </row>
    <row r="46" spans="1:36" ht="12" customHeight="1" x14ac:dyDescent="0.2">
      <c r="A46" s="450" t="s">
        <v>10</v>
      </c>
      <c r="B46" s="451"/>
      <c r="C46" s="217">
        <f>'[16]30th'!$E$17+'[16]30th'!$F$17+'[16]30th'!$G$17</f>
        <v>0</v>
      </c>
      <c r="D46" s="254">
        <f>'[16]30th'!$H$17+'[16]30th'!$I$17+'[16]30th'!$J$17</f>
        <v>0</v>
      </c>
      <c r="E46" s="14">
        <f>'[16]30th'!B3</f>
        <v>4</v>
      </c>
      <c r="F46" s="71">
        <f>'[16]30th'!C3</f>
        <v>3</v>
      </c>
      <c r="G46" s="16">
        <f>'[16]30th'!D3</f>
        <v>7</v>
      </c>
      <c r="H46" s="186">
        <f>'[16]30th'!E3</f>
        <v>5</v>
      </c>
      <c r="I46" s="81">
        <f>'[16]30th'!F3</f>
        <v>46</v>
      </c>
      <c r="J46" s="56">
        <f>'[16]30th'!G3</f>
        <v>34.5</v>
      </c>
      <c r="K46" s="57">
        <f>'[16]30th'!H3</f>
        <v>80.5</v>
      </c>
      <c r="L46" s="161">
        <f>'[16]30th'!I3</f>
        <v>57.5</v>
      </c>
      <c r="M46" s="150">
        <f>'[16]30th'!J3</f>
        <v>7.5</v>
      </c>
      <c r="N46" s="37">
        <f>'[16]30th'!K3</f>
        <v>10</v>
      </c>
      <c r="O46" s="36">
        <f>'[16]30th'!L3</f>
        <v>2.7272727272727271</v>
      </c>
      <c r="P46" s="124">
        <f>'[16]30th'!M3</f>
        <v>3.75</v>
      </c>
      <c r="Q46" s="126" t="str">
        <f t="shared" si="4"/>
        <v>J</v>
      </c>
      <c r="R46" s="90" t="str">
        <f t="shared" si="0"/>
        <v>J</v>
      </c>
      <c r="S46" s="69" t="str">
        <f t="shared" si="5"/>
        <v>L</v>
      </c>
      <c r="T46" s="15" t="str">
        <f>'[16]30th'!N3</f>
        <v>A</v>
      </c>
      <c r="U46" s="14">
        <f>'[16]30th'!O3</f>
        <v>4</v>
      </c>
      <c r="V46" s="71">
        <f>'[16]30th'!P3</f>
        <v>5</v>
      </c>
      <c r="W46" s="16">
        <f>'[16]30th'!Q3</f>
        <v>4</v>
      </c>
      <c r="X46" s="186">
        <f>'[16]30th'!R3</f>
        <v>4</v>
      </c>
      <c r="Y46" s="55">
        <f>'[16]30th'!S3</f>
        <v>46</v>
      </c>
      <c r="Z46" s="56">
        <f>'[16]30th'!T3</f>
        <v>57.5</v>
      </c>
      <c r="AA46" s="17">
        <f>'[16]30th'!U3</f>
        <v>46</v>
      </c>
      <c r="AB46" s="129">
        <f>'[16]30th'!V3</f>
        <v>46</v>
      </c>
      <c r="AC46" s="150">
        <f>'[16]30th'!W3</f>
        <v>7.5</v>
      </c>
      <c r="AD46" s="37">
        <f>'[16]30th'!X3</f>
        <v>6</v>
      </c>
      <c r="AE46" s="36">
        <f>'[16]30th'!Y3</f>
        <v>3.75</v>
      </c>
      <c r="AF46" s="151">
        <f>'[16]30th'!Z3</f>
        <v>3.3333333333333335</v>
      </c>
      <c r="AG46" s="165" t="str">
        <f t="shared" si="6"/>
        <v>J</v>
      </c>
      <c r="AH46" s="69" t="str">
        <f t="shared" si="7"/>
        <v>J</v>
      </c>
      <c r="AI46" s="15" t="str">
        <f>'[16]30th'!$AA$3</f>
        <v>G</v>
      </c>
    </row>
    <row r="47" spans="1:36" ht="12" customHeight="1" x14ac:dyDescent="0.2">
      <c r="A47" s="450" t="s">
        <v>13</v>
      </c>
      <c r="B47" s="451"/>
      <c r="C47" s="217">
        <f>'[17]30th'!$E$17+'[17]30th'!$F$17+'[17]30th'!$G$17</f>
        <v>0</v>
      </c>
      <c r="D47" s="254">
        <f>'[17]30th'!$H$17+'[17]30th'!$I$17+'[17]30th'!$J$17</f>
        <v>0</v>
      </c>
      <c r="E47" s="14">
        <f>'[17]30th'!B3</f>
        <v>6</v>
      </c>
      <c r="F47" s="71">
        <f>'[17]30th'!C3</f>
        <v>4</v>
      </c>
      <c r="G47" s="16">
        <f>'[17]30th'!D3</f>
        <v>3</v>
      </c>
      <c r="H47" s="186">
        <f>'[17]30th'!E3</f>
        <v>5</v>
      </c>
      <c r="I47" s="81">
        <f>'[17]30th'!F3</f>
        <v>69</v>
      </c>
      <c r="J47" s="56">
        <f>'[17]30th'!G3</f>
        <v>46</v>
      </c>
      <c r="K47" s="57">
        <f>'[17]30th'!H3</f>
        <v>34.5</v>
      </c>
      <c r="L47" s="161">
        <f>'[17]30th'!I3</f>
        <v>57.5</v>
      </c>
      <c r="M47" s="150">
        <f>'[17]30th'!J3</f>
        <v>4.5</v>
      </c>
      <c r="N47" s="72">
        <f>'[17]30th'!K3</f>
        <v>6.75</v>
      </c>
      <c r="O47" s="36">
        <f>'[17]30th'!L3</f>
        <v>3</v>
      </c>
      <c r="P47" s="244">
        <f>'[17]30th'!M3</f>
        <v>3</v>
      </c>
      <c r="Q47" s="126" t="str">
        <f t="shared" si="4"/>
        <v>J</v>
      </c>
      <c r="R47" s="90" t="str">
        <f t="shared" si="0"/>
        <v>J</v>
      </c>
      <c r="S47" s="69" t="str">
        <f t="shared" si="5"/>
        <v>L</v>
      </c>
      <c r="T47" s="15" t="str">
        <f>'[17]30th'!N3</f>
        <v>A</v>
      </c>
      <c r="U47" s="14">
        <f>'[17]30th'!O3</f>
        <v>5</v>
      </c>
      <c r="V47" s="71">
        <f>'[17]30th'!P3</f>
        <v>4</v>
      </c>
      <c r="W47" s="16">
        <f>'[17]30th'!Q3</f>
        <v>1</v>
      </c>
      <c r="X47" s="186">
        <f>'[17]30th'!R3</f>
        <v>3</v>
      </c>
      <c r="Y47" s="55">
        <f>'[17]30th'!S3</f>
        <v>57.5</v>
      </c>
      <c r="Z47" s="56">
        <f>'[17]30th'!T3</f>
        <v>46</v>
      </c>
      <c r="AA47" s="17">
        <f>'[17]30th'!U3</f>
        <v>11.5</v>
      </c>
      <c r="AB47" s="129">
        <f>'[17]30th'!V3</f>
        <v>34.5</v>
      </c>
      <c r="AC47" s="150">
        <f>'[17]30th'!W3</f>
        <v>5.4</v>
      </c>
      <c r="AD47" s="72">
        <f>'[17]30th'!X3</f>
        <v>6.75</v>
      </c>
      <c r="AE47" s="36">
        <f>'[17]30th'!Y3</f>
        <v>4.5</v>
      </c>
      <c r="AF47" s="187">
        <f>'[17]30th'!Z3</f>
        <v>3.8571428571428572</v>
      </c>
      <c r="AG47" s="165" t="str">
        <f t="shared" si="6"/>
        <v>J</v>
      </c>
      <c r="AH47" s="69" t="str">
        <f t="shared" si="7"/>
        <v>L</v>
      </c>
      <c r="AI47" s="15" t="str">
        <f>'[17]30th'!$AA$3</f>
        <v>A</v>
      </c>
    </row>
    <row r="48" spans="1:36" ht="12" customHeight="1" x14ac:dyDescent="0.2">
      <c r="A48" s="450" t="s">
        <v>123</v>
      </c>
      <c r="B48" s="451"/>
      <c r="C48" s="217">
        <f>'[18]30th'!$E$17+'[18]30th'!$F$17+'[18]30th'!$G$17</f>
        <v>0</v>
      </c>
      <c r="D48" s="254">
        <f>'[18]30th'!$H$17+'[18]30th'!$I$17+'[18]30th'!$J$17</f>
        <v>0</v>
      </c>
      <c r="E48" s="14">
        <f>'[18]30th'!B3</f>
        <v>6</v>
      </c>
      <c r="F48" s="71">
        <f>'[18]30th'!C3</f>
        <v>4</v>
      </c>
      <c r="G48" s="16">
        <f>'[18]30th'!D3</f>
        <v>4</v>
      </c>
      <c r="H48" s="186">
        <f>'[18]30th'!E3</f>
        <v>4</v>
      </c>
      <c r="I48" s="81">
        <f>'[18]30th'!F3</f>
        <v>69</v>
      </c>
      <c r="J48" s="56">
        <f>'[18]30th'!G3</f>
        <v>46</v>
      </c>
      <c r="K48" s="57">
        <f>'[18]30th'!H3</f>
        <v>46</v>
      </c>
      <c r="L48" s="161">
        <f>'[18]30th'!I3</f>
        <v>46</v>
      </c>
      <c r="M48" s="150">
        <f>'[18]30th'!J3</f>
        <v>6.166666666666667</v>
      </c>
      <c r="N48" s="37">
        <f>'[18]30th'!K3</f>
        <v>9.25</v>
      </c>
      <c r="O48" s="36">
        <f>'[18]30th'!L3</f>
        <v>3.7</v>
      </c>
      <c r="P48" s="124">
        <f>'[18]30th'!M3</f>
        <v>4.625</v>
      </c>
      <c r="Q48" s="126" t="str">
        <f t="shared" si="4"/>
        <v>J</v>
      </c>
      <c r="R48" s="90" t="str">
        <f t="shared" si="0"/>
        <v>J</v>
      </c>
      <c r="S48" s="69" t="str">
        <f t="shared" si="5"/>
        <v>L</v>
      </c>
      <c r="T48" s="15" t="str">
        <f>'[18]30th'!N3</f>
        <v>R</v>
      </c>
      <c r="U48" s="14">
        <f>'[18]30th'!O3</f>
        <v>6</v>
      </c>
      <c r="V48" s="71">
        <f>'[18]30th'!P3</f>
        <v>6</v>
      </c>
      <c r="W48" s="16">
        <f>'[18]30th'!Q3</f>
        <v>2</v>
      </c>
      <c r="X48" s="186">
        <f>'[18]30th'!R3</f>
        <v>2</v>
      </c>
      <c r="Y48" s="55">
        <f>'[18]30th'!S3</f>
        <v>69</v>
      </c>
      <c r="Z48" s="56">
        <f>'[18]30th'!T3</f>
        <v>69</v>
      </c>
      <c r="AA48" s="17">
        <f>'[18]30th'!U3</f>
        <v>23</v>
      </c>
      <c r="AB48" s="129">
        <f>'[18]30th'!V3</f>
        <v>23</v>
      </c>
      <c r="AC48" s="150">
        <f>'[18]30th'!W3</f>
        <v>6.166666666666667</v>
      </c>
      <c r="AD48" s="37">
        <f>'[18]30th'!X3</f>
        <v>6.166666666666667</v>
      </c>
      <c r="AE48" s="36">
        <f>'[18]30th'!Y3</f>
        <v>4.625</v>
      </c>
      <c r="AF48" s="151">
        <f>'[18]30th'!Z3</f>
        <v>4.625</v>
      </c>
      <c r="AG48" s="165" t="str">
        <f t="shared" si="6"/>
        <v>J</v>
      </c>
      <c r="AH48" s="69" t="str">
        <f t="shared" si="7"/>
        <v>J</v>
      </c>
      <c r="AI48" s="15" t="str">
        <f>'[18]30th'!$AA$3</f>
        <v>G</v>
      </c>
    </row>
    <row r="49" spans="1:35" ht="12" customHeight="1" x14ac:dyDescent="0.2">
      <c r="A49" s="450" t="s">
        <v>12</v>
      </c>
      <c r="B49" s="451"/>
      <c r="C49" s="217">
        <f>'[19]30th'!$E$17+'[19]30th'!$F$17+'[19]30th'!$G$17</f>
        <v>0</v>
      </c>
      <c r="D49" s="254">
        <f>'[19]30th'!$H$17+'[19]30th'!$I$17+'[19]30th'!$J$17</f>
        <v>0</v>
      </c>
      <c r="E49" s="14">
        <f>'[19]30th'!B3</f>
        <v>3</v>
      </c>
      <c r="F49" s="71">
        <f>'[19]30th'!C3</f>
        <v>2</v>
      </c>
      <c r="G49" s="16">
        <f>'[19]30th'!D3</f>
        <v>2</v>
      </c>
      <c r="H49" s="186">
        <f>'[19]30th'!E3</f>
        <v>3</v>
      </c>
      <c r="I49" s="81">
        <f>'[19]30th'!F3</f>
        <v>34.5</v>
      </c>
      <c r="J49" s="56">
        <f>'[19]30th'!G3</f>
        <v>23</v>
      </c>
      <c r="K49" s="57">
        <f>'[19]30th'!H3</f>
        <v>23</v>
      </c>
      <c r="L49" s="161">
        <f>'[19]30th'!I3</f>
        <v>34.5</v>
      </c>
      <c r="M49" s="150">
        <f>'[19]30th'!J3</f>
        <v>6.666666666666667</v>
      </c>
      <c r="N49" s="72">
        <f>'[19]30th'!K3</f>
        <v>10</v>
      </c>
      <c r="O49" s="36">
        <f>'[19]30th'!L3</f>
        <v>4</v>
      </c>
      <c r="P49" s="244">
        <f>'[19]30th'!M3</f>
        <v>4</v>
      </c>
      <c r="Q49" s="126" t="str">
        <f t="shared" si="4"/>
        <v>J</v>
      </c>
      <c r="R49" s="90" t="str">
        <f t="shared" si="0"/>
        <v>J</v>
      </c>
      <c r="S49" s="69" t="str">
        <f t="shared" si="5"/>
        <v>L</v>
      </c>
      <c r="T49" s="15" t="str">
        <f>'[19]30th'!N3</f>
        <v>A</v>
      </c>
      <c r="U49" s="14">
        <f>'[19]30th'!O3</f>
        <v>3</v>
      </c>
      <c r="V49" s="71">
        <f>'[19]30th'!P3</f>
        <v>3</v>
      </c>
      <c r="W49" s="16">
        <f>'[19]30th'!Q3</f>
        <v>1</v>
      </c>
      <c r="X49" s="186">
        <f>'[19]30th'!R3</f>
        <v>1</v>
      </c>
      <c r="Y49" s="55">
        <f>'[19]30th'!S3</f>
        <v>34.5</v>
      </c>
      <c r="Z49" s="56">
        <f>'[19]30th'!T3</f>
        <v>34.5</v>
      </c>
      <c r="AA49" s="17">
        <f>'[19]30th'!U3</f>
        <v>11.5</v>
      </c>
      <c r="AB49" s="129">
        <f>'[19]30th'!V3</f>
        <v>11.5</v>
      </c>
      <c r="AC49" s="150">
        <f>'[19]30th'!W3</f>
        <v>6.666666666666667</v>
      </c>
      <c r="AD49" s="72">
        <f>'[19]30th'!X3</f>
        <v>6.666666666666667</v>
      </c>
      <c r="AE49" s="36">
        <f>'[19]30th'!Y3</f>
        <v>5</v>
      </c>
      <c r="AF49" s="187">
        <f>'[19]30th'!Z3</f>
        <v>5</v>
      </c>
      <c r="AG49" s="165" t="str">
        <f t="shared" si="6"/>
        <v>J</v>
      </c>
      <c r="AH49" s="69" t="str">
        <f t="shared" si="7"/>
        <v>J</v>
      </c>
      <c r="AI49" s="15" t="str">
        <f>'[19]30th'!$AA$3</f>
        <v>G</v>
      </c>
    </row>
    <row r="50" spans="1:35" ht="12" customHeight="1" x14ac:dyDescent="0.2">
      <c r="A50" s="488" t="s">
        <v>118</v>
      </c>
      <c r="B50" s="489"/>
      <c r="C50" s="217">
        <f>'[20]30th'!$E$17+'[20]30th'!$F$17+'[20]30th'!$G$17</f>
        <v>0</v>
      </c>
      <c r="D50" s="254">
        <f>'[20]30th'!$H$17+'[20]30th'!$I$17+'[20]30th'!$J$17</f>
        <v>0</v>
      </c>
      <c r="E50" s="14">
        <f>'[20]30th'!B3</f>
        <v>2</v>
      </c>
      <c r="F50" s="71">
        <f>'[20]30th'!C3</f>
        <v>2</v>
      </c>
      <c r="G50" s="16">
        <f>'[20]30th'!D3</f>
        <v>2</v>
      </c>
      <c r="H50" s="186">
        <f>'[20]30th'!E3</f>
        <v>2</v>
      </c>
      <c r="I50" s="81">
        <f>'[20]30th'!F3</f>
        <v>23</v>
      </c>
      <c r="J50" s="56">
        <f>'[20]30th'!G3</f>
        <v>23</v>
      </c>
      <c r="K50" s="57">
        <f>'[20]30th'!H3</f>
        <v>23</v>
      </c>
      <c r="L50" s="161">
        <f>'[20]30th'!I3</f>
        <v>23</v>
      </c>
      <c r="M50" s="150">
        <f>'[20]30th'!J3</f>
        <v>6</v>
      </c>
      <c r="N50" s="37">
        <f>'[20]30th'!K3</f>
        <v>6</v>
      </c>
      <c r="O50" s="36">
        <f>'[20]30th'!L3</f>
        <v>3</v>
      </c>
      <c r="P50" s="124">
        <f>'[20]30th'!M3</f>
        <v>3</v>
      </c>
      <c r="Q50" s="126" t="str">
        <f t="shared" si="4"/>
        <v>J</v>
      </c>
      <c r="R50" s="90" t="str">
        <f t="shared" si="0"/>
        <v>J</v>
      </c>
      <c r="S50" s="69" t="str">
        <f t="shared" si="5"/>
        <v>J</v>
      </c>
      <c r="T50" s="15" t="str">
        <f>'[20]30th'!N3</f>
        <v>G</v>
      </c>
      <c r="U50" s="14">
        <f>'[20]30th'!O3</f>
        <v>2</v>
      </c>
      <c r="V50" s="71">
        <f>'[20]30th'!P3</f>
        <v>2</v>
      </c>
      <c r="W50" s="16">
        <f>'[20]30th'!Q3</f>
        <v>2</v>
      </c>
      <c r="X50" s="186">
        <f>'[20]30th'!R3</f>
        <v>2</v>
      </c>
      <c r="Y50" s="55">
        <f>'[20]30th'!S3</f>
        <v>23</v>
      </c>
      <c r="Z50" s="56">
        <f>'[20]30th'!T3</f>
        <v>23</v>
      </c>
      <c r="AA50" s="17">
        <f>'[20]30th'!U3</f>
        <v>23</v>
      </c>
      <c r="AB50" s="129">
        <f>'[20]30th'!V3</f>
        <v>23</v>
      </c>
      <c r="AC50" s="150">
        <f>'[20]30th'!W3</f>
        <v>6</v>
      </c>
      <c r="AD50" s="37">
        <f>'[20]30th'!X3</f>
        <v>6</v>
      </c>
      <c r="AE50" s="36">
        <f>'[20]30th'!Y3</f>
        <v>3</v>
      </c>
      <c r="AF50" s="151">
        <f>'[20]30th'!Z3</f>
        <v>3</v>
      </c>
      <c r="AG50" s="165" t="str">
        <f t="shared" si="6"/>
        <v>J</v>
      </c>
      <c r="AH50" s="69" t="str">
        <f t="shared" si="7"/>
        <v>J</v>
      </c>
      <c r="AI50" s="15" t="str">
        <f>'[20]30th'!$AA$3</f>
        <v>G</v>
      </c>
    </row>
    <row r="51" spans="1:35" ht="12" customHeight="1" x14ac:dyDescent="0.2">
      <c r="A51" s="450" t="s">
        <v>127</v>
      </c>
      <c r="B51" s="451"/>
      <c r="C51" s="217">
        <f>'[21]30th'!$E$17+'[21]30th'!$F$17+'[21]30th'!$G$17</f>
        <v>0</v>
      </c>
      <c r="D51" s="254">
        <f>'[21]30th'!$H$17+'[21]30th'!$I$17+'[21]30th'!$J$17</f>
        <v>0</v>
      </c>
      <c r="E51" s="14">
        <f>'[21]30th'!B3</f>
        <v>3</v>
      </c>
      <c r="F51" s="71">
        <f>'[21]30th'!C3</f>
        <v>3</v>
      </c>
      <c r="G51" s="16">
        <f>'[21]30th'!D3</f>
        <v>4</v>
      </c>
      <c r="H51" s="186">
        <f>'[21]30th'!E3</f>
        <v>4</v>
      </c>
      <c r="I51" s="81">
        <f>'[21]30th'!F3</f>
        <v>34.5</v>
      </c>
      <c r="J51" s="56">
        <f>'[21]30th'!G3</f>
        <v>34.5</v>
      </c>
      <c r="K51" s="57">
        <f>'[21]30th'!H3</f>
        <v>46</v>
      </c>
      <c r="L51" s="161">
        <f>'[21]30th'!I3</f>
        <v>46</v>
      </c>
      <c r="M51" s="150">
        <f>'[21]30th'!J3</f>
        <v>12</v>
      </c>
      <c r="N51" s="37">
        <f>'[21]30th'!K3</f>
        <v>12</v>
      </c>
      <c r="O51" s="36">
        <f>'[21]30th'!L3</f>
        <v>5.1428571428571432</v>
      </c>
      <c r="P51" s="124">
        <f>'[21]30th'!M3</f>
        <v>5.1428571428571432</v>
      </c>
      <c r="Q51" s="126" t="str">
        <f t="shared" si="4"/>
        <v>J</v>
      </c>
      <c r="R51" s="90" t="str">
        <f t="shared" si="0"/>
        <v>J</v>
      </c>
      <c r="S51" s="69" t="str">
        <f t="shared" si="5"/>
        <v>J</v>
      </c>
      <c r="T51" s="15" t="str">
        <f>'[21]30th'!N3</f>
        <v>G</v>
      </c>
      <c r="U51" s="14">
        <f>'[21]30th'!O3</f>
        <v>3</v>
      </c>
      <c r="V51" s="71">
        <f>'[21]30th'!P3</f>
        <v>3</v>
      </c>
      <c r="W51" s="16">
        <f>'[21]30th'!Q3</f>
        <v>4</v>
      </c>
      <c r="X51" s="186">
        <f>'[21]30th'!R3</f>
        <v>4</v>
      </c>
      <c r="Y51" s="55">
        <f>'[21]30th'!S3</f>
        <v>34.5</v>
      </c>
      <c r="Z51" s="56">
        <f>'[21]30th'!T3</f>
        <v>34.5</v>
      </c>
      <c r="AA51" s="17">
        <f>'[21]30th'!U3</f>
        <v>46</v>
      </c>
      <c r="AB51" s="129">
        <f>'[21]30th'!V3</f>
        <v>46</v>
      </c>
      <c r="AC51" s="150">
        <f>'[21]30th'!W3</f>
        <v>12</v>
      </c>
      <c r="AD51" s="37">
        <f>'[21]30th'!X3</f>
        <v>12</v>
      </c>
      <c r="AE51" s="36">
        <f>'[21]30th'!Y3</f>
        <v>5.1428571428571432</v>
      </c>
      <c r="AF51" s="151">
        <f>'[21]30th'!Z3</f>
        <v>5.1428571428571432</v>
      </c>
      <c r="AG51" s="165" t="str">
        <f t="shared" si="6"/>
        <v>J</v>
      </c>
      <c r="AH51" s="69" t="str">
        <f t="shared" si="7"/>
        <v>J</v>
      </c>
      <c r="AI51" s="15" t="str">
        <f>'[21]30th'!$AA$3</f>
        <v>G</v>
      </c>
    </row>
    <row r="52" spans="1:35" ht="12" customHeight="1" x14ac:dyDescent="0.2">
      <c r="A52" s="486" t="s">
        <v>14</v>
      </c>
      <c r="B52" s="487"/>
      <c r="C52" s="217">
        <f>'[22]30th'!$E$17+'[22]30th'!$F$17+'[22]30th'!$G$17</f>
        <v>0</v>
      </c>
      <c r="D52" s="254">
        <f>'[22]30th'!$H$17+'[22]30th'!$I$17+'[22]30th'!$J$17</f>
        <v>0</v>
      </c>
      <c r="E52" s="14">
        <f>'[22]30th'!B3</f>
        <v>7</v>
      </c>
      <c r="F52" s="71">
        <f>'[22]30th'!C3</f>
        <v>6</v>
      </c>
      <c r="G52" s="16">
        <f>'[22]30th'!D3</f>
        <v>4</v>
      </c>
      <c r="H52" s="186">
        <f>'[22]30th'!E3</f>
        <v>4</v>
      </c>
      <c r="I52" s="81">
        <f>'[22]30th'!F3</f>
        <v>76.5</v>
      </c>
      <c r="J52" s="56">
        <f>'[22]30th'!G3</f>
        <v>69</v>
      </c>
      <c r="K52" s="57">
        <f>'[22]30th'!H3</f>
        <v>46</v>
      </c>
      <c r="L52" s="161">
        <f>'[22]30th'!I3</f>
        <v>46</v>
      </c>
      <c r="M52" s="150">
        <f>'[22]30th'!J3</f>
        <v>4.9624060150375939</v>
      </c>
      <c r="N52" s="72">
        <f>'[22]30th'!K3</f>
        <v>5.5</v>
      </c>
      <c r="O52" s="36">
        <f>'[22]30th'!L3</f>
        <v>3.0985915492957745</v>
      </c>
      <c r="P52" s="244">
        <f>'[22]30th'!M3</f>
        <v>3.3</v>
      </c>
      <c r="Q52" s="126" t="str">
        <f t="shared" si="4"/>
        <v>J</v>
      </c>
      <c r="R52" s="90" t="str">
        <f t="shared" si="0"/>
        <v>J</v>
      </c>
      <c r="S52" s="69" t="str">
        <f t="shared" si="5"/>
        <v>J</v>
      </c>
      <c r="T52" s="15" t="str">
        <f>'[22]30th'!N3</f>
        <v>A</v>
      </c>
      <c r="U52" s="14">
        <f>'[22]30th'!O3</f>
        <v>6</v>
      </c>
      <c r="V52" s="71">
        <f>'[22]30th'!P3</f>
        <v>6</v>
      </c>
      <c r="W52" s="16">
        <f>'[22]30th'!Q3</f>
        <v>4</v>
      </c>
      <c r="X52" s="186">
        <f>'[22]30th'!R3</f>
        <v>4</v>
      </c>
      <c r="Y52" s="55">
        <f>'[22]30th'!S3</f>
        <v>69</v>
      </c>
      <c r="Z52" s="56">
        <f>'[22]30th'!T3</f>
        <v>69</v>
      </c>
      <c r="AA52" s="17">
        <f>'[22]30th'!U3</f>
        <v>46</v>
      </c>
      <c r="AB52" s="129">
        <f>'[22]30th'!V3</f>
        <v>46</v>
      </c>
      <c r="AC52" s="150">
        <f>'[22]30th'!W3</f>
        <v>5.5</v>
      </c>
      <c r="AD52" s="72">
        <f>'[22]30th'!X3</f>
        <v>5.5</v>
      </c>
      <c r="AE52" s="36">
        <f>'[22]30th'!Y3</f>
        <v>3.3</v>
      </c>
      <c r="AF52" s="187">
        <f>'[22]30th'!Z3</f>
        <v>3.3</v>
      </c>
      <c r="AG52" s="165" t="str">
        <f t="shared" si="6"/>
        <v>J</v>
      </c>
      <c r="AH52" s="69" t="str">
        <f t="shared" si="7"/>
        <v>J</v>
      </c>
      <c r="AI52" s="15" t="str">
        <f>'[22]30th'!$AA$3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'[23]30th'!B32</f>
        <v>3</v>
      </c>
      <c r="F58" s="88">
        <f>'[23]30th'!C32</f>
        <v>2</v>
      </c>
      <c r="G58" s="89">
        <f>'[23]30th'!D32</f>
        <v>2</v>
      </c>
      <c r="H58" s="132">
        <f>'[23]30th'!E32</f>
        <v>1</v>
      </c>
      <c r="I58" s="120">
        <f>'[23]30th'!F32</f>
        <v>34.5</v>
      </c>
      <c r="J58" s="53">
        <f>'[23]30th'!G32</f>
        <v>23</v>
      </c>
      <c r="K58" s="54">
        <f>'[23]30th'!H32</f>
        <v>23</v>
      </c>
      <c r="L58" s="290">
        <f>'[23]30th'!I32</f>
        <v>11.5</v>
      </c>
      <c r="M58" s="118">
        <f>'[23]30th'!J32</f>
        <v>4.666666666666667</v>
      </c>
      <c r="N58" s="39">
        <f>'[23]30th'!K32</f>
        <v>7</v>
      </c>
      <c r="O58" s="38">
        <f>'[23]30th'!L32</f>
        <v>2.8</v>
      </c>
      <c r="P58" s="123">
        <f>'[23]30th'!M32</f>
        <v>4.666666666666667</v>
      </c>
      <c r="Q58" s="251" t="s">
        <v>120</v>
      </c>
      <c r="R58" s="90" t="str">
        <f>IF(J58="","",IF(E58=0,"J",IF(J58&gt;=23,"J",IF(J58&lt;23,"L"))))</f>
        <v>J</v>
      </c>
      <c r="S58" s="90" t="str">
        <f>IF(J58="","",IF(J58&gt;=I58-8,"J",IF(J58&lt;I58-8,"L")))</f>
        <v>L</v>
      </c>
      <c r="T58" s="262" t="str">
        <f>'[23]30th'!N32</f>
        <v>G</v>
      </c>
      <c r="U58" s="87">
        <f>'[23]30th'!O32</f>
        <v>2</v>
      </c>
      <c r="V58" s="88">
        <f>'[23]30th'!P32</f>
        <v>2</v>
      </c>
      <c r="W58" s="89">
        <f>'[23]30th'!Q32</f>
        <v>1</v>
      </c>
      <c r="X58" s="132">
        <f>'[23]30th'!R32</f>
        <v>0</v>
      </c>
      <c r="Y58" s="247">
        <f>'[23]30th'!S32</f>
        <v>23</v>
      </c>
      <c r="Z58" s="260">
        <f>'[23]30th'!T32</f>
        <v>23</v>
      </c>
      <c r="AA58" s="248">
        <f>'[23]30th'!U32</f>
        <v>11.5</v>
      </c>
      <c r="AB58" s="261">
        <f>'[23]30th'!V32</f>
        <v>0</v>
      </c>
      <c r="AC58" s="118">
        <f>'[23]30th'!W32</f>
        <v>7</v>
      </c>
      <c r="AD58" s="39">
        <f>'[23]30th'!X32</f>
        <v>7</v>
      </c>
      <c r="AE58" s="38">
        <f>'[23]30th'!Y32</f>
        <v>4.666666666666667</v>
      </c>
      <c r="AF58" s="123">
        <f>'[23]30th'!Z32</f>
        <v>7</v>
      </c>
      <c r="AG58" s="125" t="str">
        <f>IF(Z58="","",IF(U58=0,"J",IF(Z58&gt;=23,"J",IF(Z58&lt;23,"L"))))</f>
        <v>J</v>
      </c>
      <c r="AH58" s="90" t="str">
        <f>IF(Z58="","",IF(Z58&gt;=Y58-8,"J",IF(Z58&lt;Y58-8,"L")))</f>
        <v>J</v>
      </c>
      <c r="AI58" s="68" t="str">
        <f>'[23]30th'!$AA$32</f>
        <v>G</v>
      </c>
    </row>
    <row r="59" spans="1:35" ht="12" customHeight="1" x14ac:dyDescent="0.2">
      <c r="A59" s="450" t="s">
        <v>17</v>
      </c>
      <c r="B59" s="451"/>
      <c r="C59" s="220">
        <f>'[23]30th'!$E$17+'[23]30th'!$F$17+'[23]30th'!$G$17</f>
        <v>0</v>
      </c>
      <c r="D59" s="228">
        <f>'[23]30th'!$H$17+'[23]30th'!$I$17+'[23]30th'!$J$17</f>
        <v>0</v>
      </c>
      <c r="E59" s="62">
        <f>'[23]30th'!B3</f>
        <v>4</v>
      </c>
      <c r="F59" s="63">
        <f>'[23]30th'!C3</f>
        <v>2</v>
      </c>
      <c r="G59" s="64">
        <f>'[23]30th'!D3</f>
        <v>3</v>
      </c>
      <c r="H59" s="133">
        <f>'[23]30th'!E3</f>
        <v>3.65</v>
      </c>
      <c r="I59" s="81">
        <f>'[23]30th'!F3</f>
        <v>46</v>
      </c>
      <c r="J59" s="56">
        <f>'[23]30th'!G3</f>
        <v>23</v>
      </c>
      <c r="K59" s="57">
        <f>'[23]30th'!H3</f>
        <v>34.5</v>
      </c>
      <c r="L59" s="121">
        <f>'[23]30th'!I3</f>
        <v>42</v>
      </c>
      <c r="M59" s="119">
        <f>'[23]30th'!J3</f>
        <v>7</v>
      </c>
      <c r="N59" s="37">
        <f>'[23]30th'!K3</f>
        <v>14</v>
      </c>
      <c r="O59" s="36">
        <f>'[23]30th'!L3</f>
        <v>4</v>
      </c>
      <c r="P59" s="124">
        <f>'[23]30th'!M3</f>
        <v>4.9557522123893802</v>
      </c>
      <c r="Q59" s="126" t="str">
        <f t="shared" ref="Q59:Q66" si="8">IF(D59="","",IF(D59&gt;=C59,"J",IF(D59&lt;C59,"L")))</f>
        <v>J</v>
      </c>
      <c r="R59" s="90" t="str">
        <f t="shared" ref="R59:R66" si="9">IF(J59="","",IF(J59&gt;=23,"J",IF(J59&lt;23,"L")))</f>
        <v>J</v>
      </c>
      <c r="S59" s="69" t="str">
        <f t="shared" ref="S59:S65" si="10">IF(J59="","",IF(J59&gt;=I59-8,"J",IF(J59&lt;I59-8,"L")))</f>
        <v>L</v>
      </c>
      <c r="T59" s="15" t="str">
        <f>'[23]30th'!N3</f>
        <v>G</v>
      </c>
      <c r="U59" s="62">
        <f>'[23]30th'!O3</f>
        <v>3</v>
      </c>
      <c r="V59" s="63">
        <f>'[23]30th'!P3</f>
        <v>2</v>
      </c>
      <c r="W59" s="64">
        <f>'[23]30th'!Q3</f>
        <v>1</v>
      </c>
      <c r="X59" s="133">
        <f>'[23]30th'!R3</f>
        <v>1</v>
      </c>
      <c r="Y59" s="81">
        <f>'[23]30th'!S3</f>
        <v>34.5</v>
      </c>
      <c r="Z59" s="56">
        <f>'[23]30th'!T3</f>
        <v>23</v>
      </c>
      <c r="AA59" s="17">
        <f>'[23]30th'!U3</f>
        <v>11.5</v>
      </c>
      <c r="AB59" s="129">
        <f>'[23]30th'!V3</f>
        <v>11.5</v>
      </c>
      <c r="AC59" s="119">
        <f>'[23]30th'!W3</f>
        <v>9.3333333333333339</v>
      </c>
      <c r="AD59" s="37">
        <f>'[23]30th'!X3</f>
        <v>14</v>
      </c>
      <c r="AE59" s="36">
        <f>'[23]30th'!Y3</f>
        <v>7</v>
      </c>
      <c r="AF59" s="124">
        <f>'[23]30th'!Z3</f>
        <v>9.3333333333333339</v>
      </c>
      <c r="AG59" s="126" t="str">
        <f t="shared" ref="AG59:AG65" si="11">IF(Z59="","",IF(Z59&gt;=23,"J",IF(Z59&lt;23,"L")))</f>
        <v>J</v>
      </c>
      <c r="AH59" s="69" t="str">
        <f t="shared" ref="AH59:AH65" si="12">IF(Z59="","",IF(Z59&gt;=Y59-8,"J",IF(Z59&lt;Y59-8,"L")))</f>
        <v>L</v>
      </c>
      <c r="AI59" s="15" t="str">
        <f>'[23]30th'!$AA$3</f>
        <v>G</v>
      </c>
    </row>
    <row r="60" spans="1:35" ht="12" customHeight="1" thickBot="1" x14ac:dyDescent="0.25">
      <c r="A60" s="450" t="s">
        <v>21</v>
      </c>
      <c r="B60" s="451"/>
      <c r="C60" s="220">
        <f>'[24]30th'!$E$17+'[24]30th'!$F$17+'[24]30th'!$G$17</f>
        <v>0</v>
      </c>
      <c r="D60" s="228">
        <f>'[24]30th'!$H$17+'[24]30th'!$I$17+'[24]30th'!$J$17</f>
        <v>0</v>
      </c>
      <c r="E60" s="62">
        <f>'[24]30th'!B3</f>
        <v>3</v>
      </c>
      <c r="F60" s="63">
        <f>'[24]30th'!C3</f>
        <v>3</v>
      </c>
      <c r="G60" s="64">
        <f>'[24]30th'!D3</f>
        <v>3</v>
      </c>
      <c r="H60" s="133">
        <f>'[24]30th'!E3</f>
        <v>3</v>
      </c>
      <c r="I60" s="81">
        <f>'[24]30th'!F3</f>
        <v>34.5</v>
      </c>
      <c r="J60" s="56">
        <f>'[24]30th'!G3</f>
        <v>34.5</v>
      </c>
      <c r="K60" s="57">
        <f>'[24]30th'!H3</f>
        <v>34.5</v>
      </c>
      <c r="L60" s="121">
        <f>'[24]30th'!I3</f>
        <v>34.5</v>
      </c>
      <c r="M60" s="119">
        <f>'[24]30th'!J3</f>
        <v>7.333333333333333</v>
      </c>
      <c r="N60" s="37">
        <f>'[24]30th'!K3</f>
        <v>7.333333333333333</v>
      </c>
      <c r="O60" s="36">
        <f>'[24]30th'!L3</f>
        <v>3.6666666666666665</v>
      </c>
      <c r="P60" s="124">
        <f>'[24]30th'!M3</f>
        <v>3.6666666666666665</v>
      </c>
      <c r="Q60" s="126" t="str">
        <f t="shared" si="8"/>
        <v>J</v>
      </c>
      <c r="R60" s="90" t="str">
        <f t="shared" si="9"/>
        <v>J</v>
      </c>
      <c r="S60" s="69" t="str">
        <f>IF(J60="","",IF(J60&gt;=I60-8,"J",IF(J60&lt;I60-8,"L")))</f>
        <v>J</v>
      </c>
      <c r="T60" s="15" t="str">
        <f>'[24]30th'!N3</f>
        <v>G</v>
      </c>
      <c r="U60" s="62">
        <f>'[24]30th'!O3</f>
        <v>3</v>
      </c>
      <c r="V60" s="63">
        <f>'[24]30th'!P3</f>
        <v>3</v>
      </c>
      <c r="W60" s="64">
        <f>'[24]30th'!Q3</f>
        <v>2</v>
      </c>
      <c r="X60" s="133">
        <f>'[24]30th'!R3</f>
        <v>2</v>
      </c>
      <c r="Y60" s="81">
        <f>'[24]30th'!S3</f>
        <v>34.5</v>
      </c>
      <c r="Z60" s="56">
        <f>'[24]30th'!T3</f>
        <v>34.5</v>
      </c>
      <c r="AA60" s="17">
        <f>'[24]30th'!U3</f>
        <v>23</v>
      </c>
      <c r="AB60" s="129">
        <f>'[24]30th'!V3</f>
        <v>23</v>
      </c>
      <c r="AC60" s="119">
        <f>'[24]30th'!W3</f>
        <v>7.333333333333333</v>
      </c>
      <c r="AD60" s="37">
        <f>'[24]30th'!X3</f>
        <v>7.333333333333333</v>
      </c>
      <c r="AE60" s="36">
        <f>'[24]30th'!Y3</f>
        <v>4.4000000000000004</v>
      </c>
      <c r="AF60" s="124">
        <f>'[24]30th'!Z3</f>
        <v>4.4000000000000004</v>
      </c>
      <c r="AG60" s="126" t="str">
        <f>IF(Z60="","",IF(Z60&gt;=23,"J",IF(Z60&lt;23,"L")))</f>
        <v>J</v>
      </c>
      <c r="AH60" s="69" t="str">
        <f>IF(Z60="","",IF(Z60&gt;=Y60-8,"J",IF(Z60&lt;Y60-8,"L")))</f>
        <v>J</v>
      </c>
      <c r="AI60" s="15" t="str">
        <f>'[24]30th'!$AA$3</f>
        <v>G</v>
      </c>
    </row>
    <row r="61" spans="1:35" ht="12" customHeight="1" x14ac:dyDescent="0.2">
      <c r="A61" s="444" t="s">
        <v>52</v>
      </c>
      <c r="B61" s="445"/>
      <c r="C61" s="220">
        <f>'[25]30th'!$E$17+'[25]30th'!$F$17+'[25]30th'!$G$17</f>
        <v>0</v>
      </c>
      <c r="D61" s="228">
        <f>'[25]30th'!$H$17+'[25]30th'!$I$17+'[25]30th'!$J$17</f>
        <v>0</v>
      </c>
      <c r="E61" s="62">
        <f>'[25]30th'!B3</f>
        <v>4</v>
      </c>
      <c r="F61" s="63">
        <f>'[25]30th'!C3</f>
        <v>3</v>
      </c>
      <c r="G61" s="64">
        <f>'[25]30th'!D3</f>
        <v>4</v>
      </c>
      <c r="H61" s="157">
        <f>'[25]30th'!E3</f>
        <v>4</v>
      </c>
      <c r="I61" s="55">
        <f>'[25]30th'!F3</f>
        <v>46</v>
      </c>
      <c r="J61" s="56">
        <f>'[25]30th'!G3</f>
        <v>34.5</v>
      </c>
      <c r="K61" s="57">
        <f>'[25]30th'!H3</f>
        <v>46</v>
      </c>
      <c r="L61" s="161">
        <f>'[25]30th'!I3</f>
        <v>46</v>
      </c>
      <c r="M61" s="150">
        <f>'[25]30th'!J3</f>
        <v>8.25</v>
      </c>
      <c r="N61" s="37">
        <f>'[25]30th'!K3</f>
        <v>11</v>
      </c>
      <c r="O61" s="36">
        <f>'[25]30th'!L3</f>
        <v>4.125</v>
      </c>
      <c r="P61" s="151">
        <f>'[25]30th'!M3</f>
        <v>4.7142857142857144</v>
      </c>
      <c r="Q61" s="249" t="str">
        <f>IF(D61="","",IF(D61&gt;=C61,"J",IF(D61&lt;C61,"L")))</f>
        <v>J</v>
      </c>
      <c r="R61" s="90" t="str">
        <f>IF(J61="","",IF(J61&gt;=23,"J",IF(J61&lt;23,"L")))</f>
        <v>J</v>
      </c>
      <c r="S61" s="69" t="str">
        <f>IF(J61="","",IF(J61&gt;=I61-8,"J",IF(J61&lt;I61-8,"L")))</f>
        <v>L</v>
      </c>
      <c r="T61" s="15" t="str">
        <f>'[25]30th'!N3</f>
        <v>A</v>
      </c>
      <c r="U61" s="62">
        <f>'[25]30th'!O3</f>
        <v>4</v>
      </c>
      <c r="V61" s="63">
        <f>'[25]30th'!P3</f>
        <v>4</v>
      </c>
      <c r="W61" s="64">
        <f>'[25]30th'!Q3</f>
        <v>3</v>
      </c>
      <c r="X61" s="157">
        <f>'[25]30th'!R3</f>
        <v>3</v>
      </c>
      <c r="Y61" s="55">
        <f>'[25]30th'!S3</f>
        <v>46</v>
      </c>
      <c r="Z61" s="56">
        <f>'[25]30th'!T3</f>
        <v>46</v>
      </c>
      <c r="AA61" s="17">
        <f>'[25]30th'!U3</f>
        <v>34.5</v>
      </c>
      <c r="AB61" s="144">
        <f>'[25]30th'!V3</f>
        <v>34.5</v>
      </c>
      <c r="AC61" s="150">
        <f>'[25]30th'!W3</f>
        <v>8.25</v>
      </c>
      <c r="AD61" s="37">
        <f>'[25]30th'!X3</f>
        <v>8.25</v>
      </c>
      <c r="AE61" s="36">
        <f>'[25]30th'!Y3</f>
        <v>4.7142857142857144</v>
      </c>
      <c r="AF61" s="151">
        <f>'[25]30th'!Z3</f>
        <v>4.7142857142857144</v>
      </c>
      <c r="AG61" s="165" t="str">
        <f>IF(Z61="","",IF(Z61&gt;=23,"J",IF(Z61&lt;23,"L")))</f>
        <v>J</v>
      </c>
      <c r="AH61" s="69" t="str">
        <f>IF(Z61="","",IF(Z61&gt;=Y61-8,"J",IF(Z61&lt;Y61-8,"L")))</f>
        <v>J</v>
      </c>
      <c r="AI61" s="15" t="str">
        <f>'[25]30th'!$AA$3</f>
        <v>G</v>
      </c>
    </row>
    <row r="62" spans="1:35" ht="12" customHeight="1" x14ac:dyDescent="0.2">
      <c r="A62" s="450" t="s">
        <v>19</v>
      </c>
      <c r="B62" s="451"/>
      <c r="C62" s="220">
        <f>'[26]30th'!$E$17+'[26]30th'!$F$17+'[26]30th'!$G$17</f>
        <v>0</v>
      </c>
      <c r="D62" s="228">
        <f>'[26]30th'!$H$17+'[26]30th'!$I$17+'[26]30th'!$J$17</f>
        <v>0</v>
      </c>
      <c r="E62" s="62">
        <f>'[26]30th'!B3</f>
        <v>4</v>
      </c>
      <c r="F62" s="63">
        <f>'[26]30th'!C3</f>
        <v>2</v>
      </c>
      <c r="G62" s="64">
        <f>'[26]30th'!D3</f>
        <v>3</v>
      </c>
      <c r="H62" s="133">
        <f>'[26]30th'!E3</f>
        <v>2</v>
      </c>
      <c r="I62" s="81">
        <f>'[26]30th'!F3</f>
        <v>46</v>
      </c>
      <c r="J62" s="56">
        <f>'[26]30th'!G3</f>
        <v>23</v>
      </c>
      <c r="K62" s="57">
        <f>'[26]30th'!H3</f>
        <v>34.5</v>
      </c>
      <c r="L62" s="121">
        <f>'[26]30th'!I3</f>
        <v>23</v>
      </c>
      <c r="M62" s="119">
        <f>'[26]30th'!J3</f>
        <v>7</v>
      </c>
      <c r="N62" s="37">
        <f>'[26]30th'!K3</f>
        <v>14</v>
      </c>
      <c r="O62" s="36">
        <f>'[26]30th'!L3</f>
        <v>4</v>
      </c>
      <c r="P62" s="124">
        <f>'[26]30th'!M3</f>
        <v>7</v>
      </c>
      <c r="Q62" s="126" t="str">
        <f t="shared" si="8"/>
        <v>J</v>
      </c>
      <c r="R62" s="90" t="str">
        <f t="shared" si="9"/>
        <v>J</v>
      </c>
      <c r="S62" s="69" t="str">
        <f>IF(J62="","",IF(J62&gt;=I62-8,"J",IF(J62&lt;I62-8,"L")))</f>
        <v>L</v>
      </c>
      <c r="T62" s="15" t="str">
        <f>'[26]30th'!N3</f>
        <v>G</v>
      </c>
      <c r="U62" s="62">
        <f>'[26]30th'!O3</f>
        <v>4</v>
      </c>
      <c r="V62" s="63">
        <f>'[26]30th'!P3</f>
        <v>1</v>
      </c>
      <c r="W62" s="64">
        <f>'[26]30th'!Q3</f>
        <v>1</v>
      </c>
      <c r="X62" s="133">
        <f>'[26]30th'!R3</f>
        <v>1</v>
      </c>
      <c r="Y62" s="81">
        <f>'[26]30th'!S3</f>
        <v>46</v>
      </c>
      <c r="Z62" s="56">
        <f>'[26]30th'!T3</f>
        <v>11.5</v>
      </c>
      <c r="AA62" s="17">
        <f>'[26]30th'!U3</f>
        <v>11.5</v>
      </c>
      <c r="AB62" s="129">
        <f>'[26]30th'!V3</f>
        <v>11.5</v>
      </c>
      <c r="AC62" s="119">
        <f>'[26]30th'!W3</f>
        <v>7</v>
      </c>
      <c r="AD62" s="37">
        <f>'[26]30th'!X3</f>
        <v>28</v>
      </c>
      <c r="AE62" s="36">
        <f>'[26]30th'!Y3</f>
        <v>5.6</v>
      </c>
      <c r="AF62" s="124">
        <f>'[26]30th'!Z3</f>
        <v>14</v>
      </c>
      <c r="AG62" s="126" t="str">
        <f>IF(Z62="","",IF(Z62&gt;=23,"J",IF(Z62&lt;23,"L")))</f>
        <v>L</v>
      </c>
      <c r="AH62" s="69" t="str">
        <f>IF(Z62="","",IF(Z62&gt;=Y62-8,"J",IF(Z62&lt;Y62-8,"L")))</f>
        <v>L</v>
      </c>
      <c r="AI62" s="15" t="str">
        <f>'[26]30th'!$AA$3</f>
        <v>G</v>
      </c>
    </row>
    <row r="63" spans="1:35" ht="12" customHeight="1" x14ac:dyDescent="0.2">
      <c r="A63" s="450" t="s">
        <v>22</v>
      </c>
      <c r="B63" s="451"/>
      <c r="C63" s="220">
        <f>'[27]30th'!$E$17+'[27]30th'!$F$17+'[27]30th'!$G$17</f>
        <v>0</v>
      </c>
      <c r="D63" s="228">
        <f>'[27]30th'!$H$17+'[27]30th'!$I$17+'[27]30th'!$J$17</f>
        <v>0</v>
      </c>
      <c r="E63" s="62">
        <f>'[27]30th'!B3</f>
        <v>2</v>
      </c>
      <c r="F63" s="63">
        <f>'[27]30th'!C3</f>
        <v>2</v>
      </c>
      <c r="G63" s="64">
        <f>'[27]30th'!D3</f>
        <v>2</v>
      </c>
      <c r="H63" s="133">
        <f>'[27]30th'!E3</f>
        <v>2</v>
      </c>
      <c r="I63" s="81">
        <f>'[27]30th'!F3</f>
        <v>23</v>
      </c>
      <c r="J63" s="56">
        <f>'[27]30th'!G3</f>
        <v>23</v>
      </c>
      <c r="K63" s="57">
        <f>'[27]30th'!H3</f>
        <v>23</v>
      </c>
      <c r="L63" s="121">
        <f>'[27]30th'!I3</f>
        <v>23</v>
      </c>
      <c r="M63" s="119">
        <f>'[27]30th'!J3</f>
        <v>8</v>
      </c>
      <c r="N63" s="37">
        <f>'[27]30th'!K3</f>
        <v>8</v>
      </c>
      <c r="O63" s="36">
        <f>'[27]30th'!L3</f>
        <v>4</v>
      </c>
      <c r="P63" s="124">
        <f>'[27]30th'!M3</f>
        <v>4</v>
      </c>
      <c r="Q63" s="126" t="str">
        <f t="shared" si="8"/>
        <v>J</v>
      </c>
      <c r="R63" s="90" t="str">
        <f t="shared" si="9"/>
        <v>J</v>
      </c>
      <c r="S63" s="69" t="str">
        <f>IF(J63="","",IF(J63&gt;=I63-8,"J",IF(J63&lt;I63-8,"L")))</f>
        <v>J</v>
      </c>
      <c r="T63" s="15" t="str">
        <f>'[27]30th'!N3</f>
        <v>G</v>
      </c>
      <c r="U63" s="62">
        <f>'[27]30th'!O3</f>
        <v>2</v>
      </c>
      <c r="V63" s="63">
        <f>'[27]30th'!P3</f>
        <v>2</v>
      </c>
      <c r="W63" s="64">
        <f>'[27]30th'!Q3</f>
        <v>1</v>
      </c>
      <c r="X63" s="133">
        <f>'[27]30th'!R3</f>
        <v>1</v>
      </c>
      <c r="Y63" s="81">
        <f>'[27]30th'!S3</f>
        <v>23</v>
      </c>
      <c r="Z63" s="56">
        <f>'[27]30th'!T3</f>
        <v>23</v>
      </c>
      <c r="AA63" s="17">
        <f>'[27]30th'!U3</f>
        <v>11.5</v>
      </c>
      <c r="AB63" s="129">
        <f>'[27]30th'!V3</f>
        <v>11.5</v>
      </c>
      <c r="AC63" s="119">
        <f>'[27]30th'!W3</f>
        <v>8</v>
      </c>
      <c r="AD63" s="37">
        <f>'[27]30th'!X3</f>
        <v>8</v>
      </c>
      <c r="AE63" s="36">
        <f>'[27]30th'!Y3</f>
        <v>5.333333333333333</v>
      </c>
      <c r="AF63" s="124">
        <f>'[27]30th'!Z3</f>
        <v>5.333333333333333</v>
      </c>
      <c r="AG63" s="126" t="str">
        <f>IF(Z63="","",IF(Z63&gt;=23,"J",IF(Z63&lt;23,"L")))</f>
        <v>J</v>
      </c>
      <c r="AH63" s="69" t="str">
        <f>IF(Z63="","",IF(Z63&gt;=Y63-8,"J",IF(Z63&lt;Y63-8,"L")))</f>
        <v>J</v>
      </c>
      <c r="AI63" s="15" t="str">
        <f>'[27]30th'!$AA$3</f>
        <v>G</v>
      </c>
    </row>
    <row r="64" spans="1:35" ht="12" customHeight="1" x14ac:dyDescent="0.2">
      <c r="A64" s="450" t="s">
        <v>18</v>
      </c>
      <c r="B64" s="451"/>
      <c r="C64" s="220">
        <f>'[28]30th'!$E$17+'[28]30th'!$F$17+'[28]30th'!$G$17</f>
        <v>0</v>
      </c>
      <c r="D64" s="228">
        <f>'[28]30th'!$H$17+'[28]30th'!$I$17+'[28]30th'!$J$17</f>
        <v>1</v>
      </c>
      <c r="E64" s="62">
        <f>'[28]30th'!B3</f>
        <v>3</v>
      </c>
      <c r="F64" s="63">
        <f>'[28]30th'!C3</f>
        <v>3</v>
      </c>
      <c r="G64" s="64">
        <f>'[28]30th'!D3</f>
        <v>2</v>
      </c>
      <c r="H64" s="133">
        <f>'[28]30th'!E3</f>
        <v>4</v>
      </c>
      <c r="I64" s="81">
        <f>'[28]30th'!F3</f>
        <v>34.5</v>
      </c>
      <c r="J64" s="56">
        <f>'[28]30th'!G3</f>
        <v>34.5</v>
      </c>
      <c r="K64" s="57">
        <f>'[28]30th'!H3</f>
        <v>23</v>
      </c>
      <c r="L64" s="121">
        <f>'[28]30th'!I3</f>
        <v>46</v>
      </c>
      <c r="M64" s="119">
        <f>'[28]30th'!J3</f>
        <v>7.333333333333333</v>
      </c>
      <c r="N64" s="37">
        <f>'[28]30th'!K3</f>
        <v>7.333333333333333</v>
      </c>
      <c r="O64" s="36">
        <f>'[28]30th'!L3</f>
        <v>4.4000000000000004</v>
      </c>
      <c r="P64" s="124">
        <f>'[28]30th'!M3</f>
        <v>3.1428571428571428</v>
      </c>
      <c r="Q64" s="126" t="str">
        <f t="shared" si="8"/>
        <v>J</v>
      </c>
      <c r="R64" s="90" t="str">
        <f t="shared" si="9"/>
        <v>J</v>
      </c>
      <c r="S64" s="69" t="str">
        <f t="shared" si="10"/>
        <v>J</v>
      </c>
      <c r="T64" s="15" t="str">
        <f>'[28]30th'!N3</f>
        <v>A</v>
      </c>
      <c r="U64" s="62">
        <f>'[28]30th'!O3</f>
        <v>3</v>
      </c>
      <c r="V64" s="63">
        <f>'[28]30th'!P3</f>
        <v>4</v>
      </c>
      <c r="W64" s="64">
        <f>'[28]30th'!Q3</f>
        <v>1</v>
      </c>
      <c r="X64" s="133">
        <f>'[28]30th'!R3</f>
        <v>4</v>
      </c>
      <c r="Y64" s="81">
        <f>'[28]30th'!S3</f>
        <v>34.5</v>
      </c>
      <c r="Z64" s="56">
        <f>'[28]30th'!T3</f>
        <v>46</v>
      </c>
      <c r="AA64" s="17">
        <f>'[28]30th'!U3</f>
        <v>11.5</v>
      </c>
      <c r="AB64" s="129">
        <f>'[28]30th'!V3</f>
        <v>46</v>
      </c>
      <c r="AC64" s="119">
        <f>'[28]30th'!W3</f>
        <v>7.333333333333333</v>
      </c>
      <c r="AD64" s="37">
        <f>'[28]30th'!X3</f>
        <v>5.5</v>
      </c>
      <c r="AE64" s="36">
        <f>'[28]30th'!Y3</f>
        <v>5.5</v>
      </c>
      <c r="AF64" s="124">
        <f>'[28]30th'!Z3</f>
        <v>2.75</v>
      </c>
      <c r="AG64" s="126" t="str">
        <f t="shared" si="11"/>
        <v>J</v>
      </c>
      <c r="AH64" s="69" t="str">
        <f t="shared" si="12"/>
        <v>J</v>
      </c>
      <c r="AI64" s="15" t="str">
        <f>'[28]30th'!$AA$3</f>
        <v>A</v>
      </c>
    </row>
    <row r="65" spans="1:35" ht="12" customHeight="1" x14ac:dyDescent="0.2">
      <c r="A65" s="450" t="s">
        <v>20</v>
      </c>
      <c r="B65" s="451"/>
      <c r="C65" s="220">
        <f>'[29]30th'!$E$17+'[29]30th'!$F$17+'[29]30th'!$G$17</f>
        <v>0</v>
      </c>
      <c r="D65" s="228">
        <f>'[29]30th'!$H$17+'[29]30th'!$I$17+'[29]30th'!$J$17</f>
        <v>0</v>
      </c>
      <c r="E65" s="62">
        <f>'[29]30th'!B3</f>
        <v>4</v>
      </c>
      <c r="F65" s="63">
        <f>'[29]30th'!C3</f>
        <v>3</v>
      </c>
      <c r="G65" s="64">
        <f>'[29]30th'!D3</f>
        <v>3</v>
      </c>
      <c r="H65" s="133">
        <f>'[29]30th'!E3</f>
        <v>5</v>
      </c>
      <c r="I65" s="81">
        <f>'[29]30th'!F3</f>
        <v>46</v>
      </c>
      <c r="J65" s="56">
        <f>'[29]30th'!G3</f>
        <v>34.5</v>
      </c>
      <c r="K65" s="57">
        <f>'[29]30th'!H3</f>
        <v>34.5</v>
      </c>
      <c r="L65" s="121">
        <f>'[29]30th'!I3</f>
        <v>57.5</v>
      </c>
      <c r="M65" s="119">
        <f>'[29]30th'!J3</f>
        <v>7.25</v>
      </c>
      <c r="N65" s="37">
        <f>'[29]30th'!K3</f>
        <v>9.6666666666666661</v>
      </c>
      <c r="O65" s="36">
        <f>'[29]30th'!L3</f>
        <v>4.1428571428571432</v>
      </c>
      <c r="P65" s="124">
        <f>'[29]30th'!M3</f>
        <v>3.625</v>
      </c>
      <c r="Q65" s="126" t="str">
        <f t="shared" si="8"/>
        <v>J</v>
      </c>
      <c r="R65" s="90" t="str">
        <f t="shared" si="9"/>
        <v>J</v>
      </c>
      <c r="S65" s="69" t="str">
        <f t="shared" si="10"/>
        <v>L</v>
      </c>
      <c r="T65" s="15" t="str">
        <f>'[29]30th'!N3</f>
        <v>A</v>
      </c>
      <c r="U65" s="62">
        <f>'[29]30th'!O3</f>
        <v>3</v>
      </c>
      <c r="V65" s="63">
        <f>'[29]30th'!P3</f>
        <v>4</v>
      </c>
      <c r="W65" s="64">
        <f>'[29]30th'!Q3</f>
        <v>2</v>
      </c>
      <c r="X65" s="133">
        <f>'[29]30th'!R3</f>
        <v>3</v>
      </c>
      <c r="Y65" s="81">
        <f>'[29]30th'!S3</f>
        <v>34.5</v>
      </c>
      <c r="Z65" s="56">
        <f>'[29]30th'!T3</f>
        <v>46</v>
      </c>
      <c r="AA65" s="17">
        <f>'[29]30th'!U3</f>
        <v>23</v>
      </c>
      <c r="AB65" s="129">
        <f>'[29]30th'!V3</f>
        <v>34.5</v>
      </c>
      <c r="AC65" s="119">
        <f>'[29]30th'!W3</f>
        <v>9.6666666666666661</v>
      </c>
      <c r="AD65" s="37">
        <f>'[29]30th'!X3</f>
        <v>7.25</v>
      </c>
      <c r="AE65" s="36">
        <f>'[29]30th'!Y3</f>
        <v>5.8</v>
      </c>
      <c r="AF65" s="124">
        <f>'[29]30th'!Z3</f>
        <v>4.1428571428571432</v>
      </c>
      <c r="AG65" s="126" t="str">
        <f t="shared" si="11"/>
        <v>J</v>
      </c>
      <c r="AH65" s="69" t="str">
        <f t="shared" si="12"/>
        <v>J</v>
      </c>
      <c r="AI65" s="15" t="str">
        <f>'[29]30th'!$AA$3</f>
        <v>G</v>
      </c>
    </row>
    <row r="66" spans="1:35" ht="12" customHeight="1" x14ac:dyDescent="0.2">
      <c r="A66" s="446" t="s">
        <v>68</v>
      </c>
      <c r="B66" s="447"/>
      <c r="C66" s="221">
        <f>'[30]30th'!$E$17+'[30]30th'!$F$17</f>
        <v>1</v>
      </c>
      <c r="D66" s="229">
        <f>'[30]30th'!$H$17+'[30]30th'!$I$17</f>
        <v>1</v>
      </c>
      <c r="E66" s="191">
        <f>'[30]30th'!B3</f>
        <v>12</v>
      </c>
      <c r="F66" s="192">
        <f>'[30]30th'!C3</f>
        <v>11</v>
      </c>
      <c r="G66" s="193">
        <f>'[30]30th'!D3</f>
        <v>1</v>
      </c>
      <c r="H66" s="194">
        <f>'[30]30th'!E3</f>
        <v>1</v>
      </c>
      <c r="I66" s="195">
        <f>'[30]30th'!F3</f>
        <v>138</v>
      </c>
      <c r="J66" s="196">
        <f>'[30]30th'!G3</f>
        <v>126.5</v>
      </c>
      <c r="K66" s="197">
        <f>'[30]30th'!H3</f>
        <v>11.5</v>
      </c>
      <c r="L66" s="198">
        <f>'[30]30th'!I3</f>
        <v>11.5</v>
      </c>
      <c r="M66" s="199" t="str">
        <f>'[30]30th'!J3</f>
        <v>N/A</v>
      </c>
      <c r="N66" s="200" t="str">
        <f>'[30]30th'!K3</f>
        <v>N/A</v>
      </c>
      <c r="O66" s="200" t="str">
        <f>'[30]30th'!L3</f>
        <v>N/A</v>
      </c>
      <c r="P66" s="201" t="str">
        <f>'[30]30th'!M3</f>
        <v>N/A</v>
      </c>
      <c r="Q66" s="126" t="str">
        <f t="shared" si="8"/>
        <v>J</v>
      </c>
      <c r="R66" s="90" t="str">
        <f t="shared" si="9"/>
        <v>J</v>
      </c>
      <c r="S66" s="206" t="str">
        <f>IF(J66="","",IF(J66&gt;=I66-8,"J",IF(J66&lt;I66-8,"L")))</f>
        <v>L</v>
      </c>
      <c r="T66" s="202" t="str">
        <f>'[30]30th'!N3</f>
        <v>G</v>
      </c>
      <c r="U66" s="191">
        <f>'[30]30th'!O3</f>
        <v>12</v>
      </c>
      <c r="V66" s="192">
        <f>'[30]30th'!P3</f>
        <v>10</v>
      </c>
      <c r="W66" s="193">
        <f>'[30]30th'!Q3</f>
        <v>1</v>
      </c>
      <c r="X66" s="194">
        <f>'[30]30th'!R3</f>
        <v>1</v>
      </c>
      <c r="Y66" s="195">
        <f>'[30]30th'!S3</f>
        <v>138</v>
      </c>
      <c r="Z66" s="196">
        <f>'[30]30th'!T3</f>
        <v>115</v>
      </c>
      <c r="AA66" s="203">
        <f>'[30]30th'!U3</f>
        <v>11.5</v>
      </c>
      <c r="AB66" s="204">
        <f>'[30]30th'!V3</f>
        <v>11.5</v>
      </c>
      <c r="AC66" s="199" t="str">
        <f>'[30]30th'!W3</f>
        <v>N/A</v>
      </c>
      <c r="AD66" s="200" t="str">
        <f>'[30]30th'!X3</f>
        <v>N/A</v>
      </c>
      <c r="AE66" s="200" t="str">
        <f>'[30]30th'!Y3</f>
        <v>N/A</v>
      </c>
      <c r="AF66" s="201" t="str">
        <f>'[30]30th'!Z3</f>
        <v>N/A</v>
      </c>
      <c r="AG66" s="205" t="str">
        <f>IF(Z66="","",IF(Z66&gt;=23,"J",IF(Z66&lt;23,"L")))</f>
        <v>J</v>
      </c>
      <c r="AH66" s="206" t="str">
        <f>IF(Z66="","",IF(Z66&gt;=Y66-8,"J",IF(Z66&lt;Y66-8,"L")))</f>
        <v>L</v>
      </c>
      <c r="AI66" s="202" t="str">
        <f>'[30]30th'!$AA$3</f>
        <v>A</v>
      </c>
    </row>
    <row r="67" spans="1:35" ht="12" customHeight="1" thickBot="1" x14ac:dyDescent="0.25">
      <c r="A67" s="448" t="s">
        <v>97</v>
      </c>
      <c r="B67" s="449"/>
      <c r="C67" s="222"/>
      <c r="D67" s="230"/>
      <c r="E67" s="65">
        <f>'[28]30th'!B37</f>
        <v>1</v>
      </c>
      <c r="F67" s="66">
        <f>'[28]30th'!C37</f>
        <v>1</v>
      </c>
      <c r="G67" s="67">
        <f>'[28]30th'!D37</f>
        <v>1</v>
      </c>
      <c r="H67" s="134">
        <f>'[28]30th'!E37</f>
        <v>1</v>
      </c>
      <c r="I67" s="83">
        <f>'[28]30th'!F37</f>
        <v>11.5</v>
      </c>
      <c r="J67" s="58">
        <f>'[28]30th'!G37</f>
        <v>11.5</v>
      </c>
      <c r="K67" s="59">
        <f>'[28]30th'!H37</f>
        <v>11.5</v>
      </c>
      <c r="L67" s="122">
        <f>'[28]30th'!I37</f>
        <v>11.5</v>
      </c>
      <c r="M67" s="136" t="str">
        <f>'[28]30th'!J37</f>
        <v>N/A</v>
      </c>
      <c r="N67" s="23" t="str">
        <f>'[28]30th'!K37</f>
        <v>N/A</v>
      </c>
      <c r="O67" s="23" t="str">
        <f>'[28]30th'!L37</f>
        <v>N/A</v>
      </c>
      <c r="P67" s="138" t="str">
        <f>'[28]30th'!M37</f>
        <v>N/A</v>
      </c>
      <c r="Q67" s="207" t="s">
        <v>120</v>
      </c>
      <c r="R67" s="23" t="s">
        <v>120</v>
      </c>
      <c r="S67" s="138" t="s">
        <v>120</v>
      </c>
      <c r="T67" s="21" t="str">
        <f>'[28]30th'!N37</f>
        <v>G</v>
      </c>
      <c r="U67" s="65">
        <f>'[28]30th'!O37</f>
        <v>1</v>
      </c>
      <c r="V67" s="66">
        <f>'[28]30th'!P37</f>
        <v>1</v>
      </c>
      <c r="W67" s="67">
        <f>'[28]30th'!Q37</f>
        <v>1</v>
      </c>
      <c r="X67" s="134">
        <f>'[28]30th'!R37</f>
        <v>1</v>
      </c>
      <c r="Y67" s="83">
        <f>'[28]30th'!S37</f>
        <v>11.5</v>
      </c>
      <c r="Z67" s="58">
        <f>'[28]30th'!T37</f>
        <v>11.5</v>
      </c>
      <c r="AA67" s="20">
        <f>'[28]30th'!U37</f>
        <v>11.5</v>
      </c>
      <c r="AB67" s="130">
        <f>'[28]30th'!V37</f>
        <v>11.5</v>
      </c>
      <c r="AC67" s="136" t="str">
        <f>'[28]30th'!W37</f>
        <v>N/A</v>
      </c>
      <c r="AD67" s="23" t="str">
        <f>'[28]30th'!X37</f>
        <v>N/A</v>
      </c>
      <c r="AE67" s="23" t="str">
        <f>'[28]30th'!Y37</f>
        <v>N/A</v>
      </c>
      <c r="AF67" s="138" t="str">
        <f>'[28]30th'!Z37</f>
        <v>N/A</v>
      </c>
      <c r="AG67" s="207" t="s">
        <v>120</v>
      </c>
      <c r="AH67" s="138" t="s">
        <v>120</v>
      </c>
      <c r="AI67" s="21" t="str">
        <f>'[28]30th'!$AA$37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'[31]30th'!$E$17+'[31]30th'!$F$17</f>
        <v>0</v>
      </c>
      <c r="D72" s="227">
        <f>'[31]30th'!$H$17+'[31]30th'!$I$17</f>
        <v>0</v>
      </c>
      <c r="E72" s="87">
        <f>'[31]30th'!A3</f>
        <v>3</v>
      </c>
      <c r="F72" s="88">
        <f>'[31]30th'!B3</f>
        <v>4</v>
      </c>
      <c r="G72" s="89">
        <f>'[31]30th'!C3</f>
        <v>1</v>
      </c>
      <c r="H72" s="156">
        <f>'[31]30th'!D3</f>
        <v>1</v>
      </c>
      <c r="I72" s="52">
        <f>'[31]30th'!E3</f>
        <v>34.5</v>
      </c>
      <c r="J72" s="53">
        <f>'[31]30th'!F3</f>
        <v>46</v>
      </c>
      <c r="K72" s="54">
        <f>'[31]30th'!G3</f>
        <v>11.5</v>
      </c>
      <c r="L72" s="160">
        <f>'[31]30th'!H3</f>
        <v>11.5</v>
      </c>
      <c r="M72" s="146">
        <f>'[31]30th'!I3</f>
        <v>6.666666666666667</v>
      </c>
      <c r="N72" s="39">
        <f>'[31]30th'!$J$3</f>
        <v>5</v>
      </c>
      <c r="O72" s="38">
        <f>'[31]30th'!L3</f>
        <v>5</v>
      </c>
      <c r="P72" s="147">
        <f>'[31]30th'!M3</f>
        <v>4</v>
      </c>
      <c r="Q72" s="205" t="str">
        <f>IF(D72="","",IF(D72&gt;=C72,"J",IF(D72&lt;C72,"L")))</f>
        <v>J</v>
      </c>
      <c r="R72" s="90" t="str">
        <f>IF(J72="","",IF(J72&gt;=23,"J",IF(J72&lt;23,"L")))</f>
        <v>J</v>
      </c>
      <c r="S72" s="90" t="str">
        <f>IF(J72="","",IF(J72&gt;=I72-8,"J",IF(J72&lt;I72-8,"L")))</f>
        <v>J</v>
      </c>
      <c r="T72" s="68" t="str">
        <f>'[31]30th'!N3</f>
        <v>G</v>
      </c>
      <c r="U72" s="87">
        <f>'[31]30th'!O3</f>
        <v>3</v>
      </c>
      <c r="V72" s="88">
        <f>'[31]30th'!P3</f>
        <v>2</v>
      </c>
      <c r="W72" s="89">
        <f>'[31]30th'!Q3</f>
        <v>1</v>
      </c>
      <c r="X72" s="156">
        <f>'[31]30th'!R3</f>
        <v>1</v>
      </c>
      <c r="Y72" s="52">
        <f>'[31]30th'!S3</f>
        <v>34.5</v>
      </c>
      <c r="Z72" s="53">
        <f>'[31]30th'!T3</f>
        <v>23</v>
      </c>
      <c r="AA72" s="60">
        <f>'[31]30th'!U3</f>
        <v>11.5</v>
      </c>
      <c r="AB72" s="143">
        <f>'[31]30th'!V3</f>
        <v>11.5</v>
      </c>
      <c r="AC72" s="146">
        <f>'[31]30th'!W3</f>
        <v>6.666666666666667</v>
      </c>
      <c r="AD72" s="39">
        <f>'[31]30th'!X3</f>
        <v>10</v>
      </c>
      <c r="AE72" s="38">
        <f>'[31]30th'!Z3</f>
        <v>7.666666666666667</v>
      </c>
      <c r="AF72" s="147">
        <f>'[31]30th'!AA3</f>
        <v>6.666666666666667</v>
      </c>
      <c r="AG72" s="164" t="str">
        <f>IF(Z72="","",IF(Z72&gt;=23,"J",IF(Z72&lt;23,"L")))</f>
        <v>J</v>
      </c>
      <c r="AH72" s="90" t="str">
        <f>IF(Z72="","",IF(Z72&gt;=Y72-8,"J",IF(Z72&lt;Y72-8,"L")))</f>
        <v>L</v>
      </c>
      <c r="AI72" s="68" t="str">
        <f>'[31]30th'!$AB$3</f>
        <v>G</v>
      </c>
    </row>
    <row r="73" spans="1:35" ht="12" customHeight="1" x14ac:dyDescent="0.2">
      <c r="A73" s="444" t="s">
        <v>25</v>
      </c>
      <c r="B73" s="445"/>
      <c r="C73" s="220">
        <f>'[32]30th'!$E$17+'[32]30th'!$F$17</f>
        <v>0</v>
      </c>
      <c r="D73" s="228">
        <f>'[32]30th'!$H$17+'[32]30th'!$I$17</f>
        <v>0</v>
      </c>
      <c r="E73" s="62">
        <f>'[32]30th'!A3</f>
        <v>0</v>
      </c>
      <c r="F73" s="63">
        <f>'[32]30th'!B3</f>
        <v>0</v>
      </c>
      <c r="G73" s="64">
        <f>'[32]30th'!C3</f>
        <v>0</v>
      </c>
      <c r="H73" s="157">
        <f>'[32]30th'!D3</f>
        <v>0</v>
      </c>
      <c r="I73" s="55">
        <f>'[32]30th'!E3</f>
        <v>0</v>
      </c>
      <c r="J73" s="56">
        <f>'[32]30th'!F3</f>
        <v>0</v>
      </c>
      <c r="K73" s="57">
        <f>'[32]30th'!G3</f>
        <v>0</v>
      </c>
      <c r="L73" s="161">
        <f>'[32]30th'!H3</f>
        <v>0</v>
      </c>
      <c r="M73" s="148" t="str">
        <f>'[32]30th'!I3</f>
        <v>N/A</v>
      </c>
      <c r="N73" s="40" t="str">
        <f>'[32]30th'!J3</f>
        <v>N/A</v>
      </c>
      <c r="O73" s="40" t="str">
        <f>'[32]30th'!K3</f>
        <v>N/A</v>
      </c>
      <c r="P73" s="149" t="str">
        <f>'[32]30th'!L3</f>
        <v>N/A</v>
      </c>
      <c r="Q73" s="205" t="str">
        <f>IF(D73="","",IF(D73&gt;=C73,"J",IF(D73&lt;C73,"L")))</f>
        <v>J</v>
      </c>
      <c r="R73" s="90" t="str">
        <f>IF(J73="","",IF(E73=0,"J",IF(J73&gt;=23,"J",IF(J73&lt;23,"L"))))</f>
        <v>J</v>
      </c>
      <c r="S73" s="69" t="str">
        <f>IF(J73="","",IF(J73&gt;=I73-8,"J",IF(J73&lt;I73-8,"L")))</f>
        <v>J</v>
      </c>
      <c r="T73" s="15" t="str">
        <f>'[32]30th'!M3</f>
        <v>Closed</v>
      </c>
      <c r="U73" s="62">
        <f>'[32]30th'!N3</f>
        <v>0</v>
      </c>
      <c r="V73" s="63">
        <f>'[32]30th'!O3</f>
        <v>0</v>
      </c>
      <c r="W73" s="64">
        <f>'[32]30th'!P3</f>
        <v>0</v>
      </c>
      <c r="X73" s="157">
        <f>'[32]30th'!Q3</f>
        <v>0</v>
      </c>
      <c r="Y73" s="55">
        <f>'[32]30th'!R3</f>
        <v>0</v>
      </c>
      <c r="Z73" s="56">
        <f>'[32]30th'!S3</f>
        <v>0</v>
      </c>
      <c r="AA73" s="17">
        <f>'[32]30th'!T3</f>
        <v>0</v>
      </c>
      <c r="AB73" s="144">
        <f>'[32]30th'!U3</f>
        <v>0</v>
      </c>
      <c r="AC73" s="148" t="str">
        <f>'[32]30th'!V3</f>
        <v>N/A</v>
      </c>
      <c r="AD73" s="40" t="str">
        <f>'[32]30th'!W3</f>
        <v>N/A</v>
      </c>
      <c r="AE73" s="40" t="str">
        <f>'[32]30th'!X3</f>
        <v>N/A</v>
      </c>
      <c r="AF73" s="149" t="str">
        <f>'[32]30th'!Y3</f>
        <v>N/A</v>
      </c>
      <c r="AG73" s="166" t="s">
        <v>120</v>
      </c>
      <c r="AH73" s="75" t="s">
        <v>120</v>
      </c>
      <c r="AI73" s="15" t="str">
        <f>'[32]30th'!$Z$3</f>
        <v>Closed</v>
      </c>
    </row>
    <row r="74" spans="1:35" ht="12" customHeight="1" x14ac:dyDescent="0.2">
      <c r="A74" s="444" t="s">
        <v>45</v>
      </c>
      <c r="B74" s="445"/>
      <c r="C74" s="220"/>
      <c r="D74" s="228"/>
      <c r="E74" s="62">
        <f>'[33]30th'!A3</f>
        <v>6</v>
      </c>
      <c r="F74" s="63">
        <f>'[33]30th'!B3</f>
        <v>6</v>
      </c>
      <c r="G74" s="64">
        <f>'[33]30th'!C3</f>
        <v>0</v>
      </c>
      <c r="H74" s="157">
        <f>'[33]30th'!D3</f>
        <v>1</v>
      </c>
      <c r="I74" s="55">
        <f>'[33]30th'!E3</f>
        <v>69</v>
      </c>
      <c r="J74" s="56">
        <f>'[33]30th'!F3</f>
        <v>69</v>
      </c>
      <c r="K74" s="57">
        <f>'[33]30th'!G3</f>
        <v>0</v>
      </c>
      <c r="L74" s="161">
        <f>'[33]30th'!H3</f>
        <v>11.5</v>
      </c>
      <c r="M74" s="148" t="str">
        <f>'[33]30th'!I3</f>
        <v>N/A</v>
      </c>
      <c r="N74" s="40" t="str">
        <f>'[33]30th'!J3</f>
        <v>N/A</v>
      </c>
      <c r="O74" s="40" t="str">
        <f>'[33]30th'!K3</f>
        <v>N/A</v>
      </c>
      <c r="P74" s="149" t="str">
        <f>'[33]30th'!L3</f>
        <v>N/A</v>
      </c>
      <c r="Q74" s="166" t="s">
        <v>120</v>
      </c>
      <c r="R74" s="90" t="str">
        <f>IF(J74="","",IF(J74&gt;=23,"J",IF(J74&lt;23,"L")))</f>
        <v>J</v>
      </c>
      <c r="S74" s="69" t="str">
        <f>IF(J74="","",IF(J74&gt;=I74-8,"J",IF(J74&lt;I74-8,"L")))</f>
        <v>J</v>
      </c>
      <c r="T74" s="15" t="str">
        <f>'[33]30th'!M3</f>
        <v>G</v>
      </c>
      <c r="U74" s="62">
        <f>'[33]30th'!N3</f>
        <v>5</v>
      </c>
      <c r="V74" s="63">
        <f>'[33]30th'!O3</f>
        <v>5</v>
      </c>
      <c r="W74" s="64">
        <f>'[33]30th'!P3</f>
        <v>0</v>
      </c>
      <c r="X74" s="157">
        <f>'[33]30th'!Q3</f>
        <v>1</v>
      </c>
      <c r="Y74" s="55">
        <f>'[33]30th'!R3</f>
        <v>57.5</v>
      </c>
      <c r="Z74" s="56">
        <f>'[33]30th'!S3</f>
        <v>57.5</v>
      </c>
      <c r="AA74" s="17">
        <f>'[33]30th'!T3</f>
        <v>0</v>
      </c>
      <c r="AB74" s="144">
        <f>'[33]30th'!U3</f>
        <v>11.5</v>
      </c>
      <c r="AC74" s="148" t="str">
        <f>'[33]30th'!V3</f>
        <v>N/A</v>
      </c>
      <c r="AD74" s="40" t="str">
        <f>'[33]30th'!W3</f>
        <v>N/A</v>
      </c>
      <c r="AE74" s="40" t="str">
        <f>'[33]30th'!X3</f>
        <v>N/A</v>
      </c>
      <c r="AF74" s="149" t="str">
        <f>'[33]30th'!Y3</f>
        <v>N/A</v>
      </c>
      <c r="AG74" s="165" t="str">
        <f>IF(Z74="","",IF(Z74&gt;=23,"J",IF(Z74&lt;23,"L")))</f>
        <v>J</v>
      </c>
      <c r="AH74" s="69" t="str">
        <f>IF(Z74="","",IF(Z74&gt;=Y74-8,"J",IF(Z74&lt;Y74-8,"L")))</f>
        <v>J</v>
      </c>
      <c r="AI74" s="15" t="str">
        <f>'[33]30th'!$Z$3</f>
        <v>G</v>
      </c>
    </row>
    <row r="75" spans="1:35" ht="12" customHeight="1" x14ac:dyDescent="0.2">
      <c r="A75" s="444" t="s">
        <v>26</v>
      </c>
      <c r="B75" s="445"/>
      <c r="C75" s="220"/>
      <c r="D75" s="228"/>
      <c r="E75" s="62">
        <f>'[34]30th'!A3</f>
        <v>6</v>
      </c>
      <c r="F75" s="63">
        <f>'[34]30th'!B3</f>
        <v>4.6500000000000004</v>
      </c>
      <c r="G75" s="64">
        <f>'[34]30th'!C3</f>
        <v>1</v>
      </c>
      <c r="H75" s="157">
        <f>'[34]30th'!D3</f>
        <v>1</v>
      </c>
      <c r="I75" s="55">
        <f>'[34]30th'!E3</f>
        <v>69</v>
      </c>
      <c r="J75" s="56">
        <f>'[34]30th'!F3</f>
        <v>53.5</v>
      </c>
      <c r="K75" s="57">
        <f>'[34]30th'!G3</f>
        <v>11.5</v>
      </c>
      <c r="L75" s="161">
        <f>'[34]30th'!H3</f>
        <v>11.5</v>
      </c>
      <c r="M75" s="148" t="str">
        <f>'[34]30th'!I3</f>
        <v>N/A</v>
      </c>
      <c r="N75" s="40" t="str">
        <f>'[34]30th'!J3</f>
        <v>N/A</v>
      </c>
      <c r="O75" s="40" t="str">
        <f>'[34]30th'!K3</f>
        <v>N/A</v>
      </c>
      <c r="P75" s="149" t="str">
        <f>'[34]30th'!L3</f>
        <v>N/A</v>
      </c>
      <c r="Q75" s="166" t="s">
        <v>120</v>
      </c>
      <c r="R75" s="90" t="str">
        <f>IF(J75="","",IF(J75&gt;=23,"J",IF(J75&lt;23,"L")))</f>
        <v>J</v>
      </c>
      <c r="S75" s="69" t="str">
        <f>IF(J75="","",IF(J75&gt;=I75-8,"J",IF(J75&lt;I75-8,"L")))</f>
        <v>L</v>
      </c>
      <c r="T75" s="15" t="str">
        <f>'[34]30th'!M3</f>
        <v>G</v>
      </c>
      <c r="U75" s="62">
        <f>'[34]30th'!N3</f>
        <v>6</v>
      </c>
      <c r="V75" s="63">
        <f>'[34]30th'!O3</f>
        <v>3</v>
      </c>
      <c r="W75" s="64">
        <f>'[34]30th'!P3</f>
        <v>1</v>
      </c>
      <c r="X75" s="157">
        <f>'[34]30th'!Q3</f>
        <v>0</v>
      </c>
      <c r="Y75" s="55">
        <f>'[34]30th'!R3</f>
        <v>69</v>
      </c>
      <c r="Z75" s="56">
        <f>'[34]30th'!S3</f>
        <v>34.5</v>
      </c>
      <c r="AA75" s="17">
        <f>'[34]30th'!T3</f>
        <v>11.5</v>
      </c>
      <c r="AB75" s="144">
        <f>'[34]30th'!U3</f>
        <v>0</v>
      </c>
      <c r="AC75" s="148" t="str">
        <f>'[34]30th'!V3</f>
        <v>N/A</v>
      </c>
      <c r="AD75" s="40" t="str">
        <f>'[34]30th'!W3</f>
        <v>N/A</v>
      </c>
      <c r="AE75" s="40" t="str">
        <f>'[34]30th'!X3</f>
        <v>N/A</v>
      </c>
      <c r="AF75" s="149" t="str">
        <f>'[34]30th'!Y3</f>
        <v>N/A</v>
      </c>
      <c r="AG75" s="165" t="str">
        <f>IF(Z75="","",IF(Z75&gt;=23,"J",IF(Z75&lt;23,"L")))</f>
        <v>J</v>
      </c>
      <c r="AH75" s="69" t="str">
        <f>IF(Z75="","",IF(Z75&gt;=Y75-8,"J",IF(Z75&lt;Y75-8,"L")))</f>
        <v>L</v>
      </c>
      <c r="AI75" s="15" t="str">
        <f>'[34]30th'!$Z$3</f>
        <v>G</v>
      </c>
    </row>
    <row r="76" spans="1:35" ht="12" customHeight="1" x14ac:dyDescent="0.2">
      <c r="A76" s="444" t="s">
        <v>27</v>
      </c>
      <c r="B76" s="445"/>
      <c r="C76" s="220"/>
      <c r="D76" s="228"/>
      <c r="E76" s="62">
        <f>'[35]30th'!A3</f>
        <v>0</v>
      </c>
      <c r="F76" s="63">
        <f>'[35]30th'!B3</f>
        <v>0</v>
      </c>
      <c r="G76" s="64">
        <f>'[35]30th'!C3</f>
        <v>2</v>
      </c>
      <c r="H76" s="157">
        <f>'[35]30th'!D3</f>
        <v>1</v>
      </c>
      <c r="I76" s="55">
        <f>'[35]30th'!E3</f>
        <v>0</v>
      </c>
      <c r="J76" s="56">
        <f>'[35]30th'!F3</f>
        <v>0</v>
      </c>
      <c r="K76" s="57">
        <f>'[35]30th'!G3</f>
        <v>23</v>
      </c>
      <c r="L76" s="161">
        <f>'[35]30th'!H3</f>
        <v>11.5</v>
      </c>
      <c r="M76" s="148" t="str">
        <f>'[35]30th'!I3</f>
        <v>N/A</v>
      </c>
      <c r="N76" s="40" t="str">
        <f>'[35]30th'!J3</f>
        <v>N/A</v>
      </c>
      <c r="O76" s="40" t="str">
        <f>'[35]30th'!K3</f>
        <v>N/A</v>
      </c>
      <c r="P76" s="149" t="str">
        <f>'[35]30th'!L3</f>
        <v>N/A</v>
      </c>
      <c r="Q76" s="183" t="s">
        <v>120</v>
      </c>
      <c r="R76" s="183" t="s">
        <v>120</v>
      </c>
      <c r="S76" s="75" t="s">
        <v>120</v>
      </c>
      <c r="T76" s="15" t="str">
        <f>'[35]30th'!M3</f>
        <v>G</v>
      </c>
      <c r="U76" s="62">
        <f>'[35]30th'!N3</f>
        <v>0</v>
      </c>
      <c r="V76" s="63">
        <f>'[35]30th'!O3</f>
        <v>0</v>
      </c>
      <c r="W76" s="64">
        <f>'[35]30th'!P3</f>
        <v>2</v>
      </c>
      <c r="X76" s="157">
        <f>'[35]30th'!Q3</f>
        <v>1</v>
      </c>
      <c r="Y76" s="55">
        <f>'[35]30th'!R3</f>
        <v>0</v>
      </c>
      <c r="Z76" s="56">
        <f>'[35]30th'!S3</f>
        <v>0</v>
      </c>
      <c r="AA76" s="17">
        <f>'[35]30th'!T3</f>
        <v>23</v>
      </c>
      <c r="AB76" s="144">
        <f>'[35]30th'!U3</f>
        <v>11.5</v>
      </c>
      <c r="AC76" s="148" t="str">
        <f>'[35]30th'!V3</f>
        <v>N/A</v>
      </c>
      <c r="AD76" s="40" t="str">
        <f>'[35]30th'!W3</f>
        <v>N/A</v>
      </c>
      <c r="AE76" s="40" t="str">
        <f>'[35]30th'!X3</f>
        <v>N/A</v>
      </c>
      <c r="AF76" s="149" t="str">
        <f>'[35]30th'!Y3</f>
        <v>N/A</v>
      </c>
      <c r="AG76" s="183" t="s">
        <v>120</v>
      </c>
      <c r="AH76" s="75" t="s">
        <v>120</v>
      </c>
      <c r="AI76" s="15" t="str">
        <f>'[35]30th'!$Z$3</f>
        <v>G</v>
      </c>
    </row>
    <row r="77" spans="1:35" ht="12" customHeight="1" x14ac:dyDescent="0.2">
      <c r="A77" s="444" t="s">
        <v>53</v>
      </c>
      <c r="B77" s="445"/>
      <c r="C77" s="220"/>
      <c r="D77" s="228"/>
      <c r="E77" s="62">
        <f>'[36]30th'!B97</f>
        <v>9</v>
      </c>
      <c r="F77" s="63">
        <f>'[36]30th'!C97</f>
        <v>8.65</v>
      </c>
      <c r="G77" s="64">
        <f>'[36]30th'!D97</f>
        <v>2</v>
      </c>
      <c r="H77" s="157">
        <f>'[36]30th'!E97</f>
        <v>2</v>
      </c>
      <c r="I77" s="153">
        <f>'[36]30th'!F97</f>
        <v>103.5</v>
      </c>
      <c r="J77" s="19">
        <f>'[36]30th'!G97</f>
        <v>99.5</v>
      </c>
      <c r="K77" s="17">
        <f>'[36]30th'!H97</f>
        <v>23</v>
      </c>
      <c r="L77" s="145">
        <f>'[36]30th'!I97</f>
        <v>23</v>
      </c>
      <c r="M77" s="148" t="s">
        <v>120</v>
      </c>
      <c r="N77" s="40" t="s">
        <v>120</v>
      </c>
      <c r="O77" s="40" t="s">
        <v>120</v>
      </c>
      <c r="P77" s="149" t="s">
        <v>120</v>
      </c>
      <c r="Q77" s="183" t="s">
        <v>120</v>
      </c>
      <c r="R77" s="166" t="s">
        <v>120</v>
      </c>
      <c r="S77" s="75" t="s">
        <v>120</v>
      </c>
      <c r="T77" s="15" t="str">
        <f>'[36]30th'!J97</f>
        <v>G</v>
      </c>
      <c r="U77" s="62">
        <f>'[36]30th'!K97</f>
        <v>9</v>
      </c>
      <c r="V77" s="63">
        <f>'[36]30th'!L97</f>
        <v>9</v>
      </c>
      <c r="W77" s="64">
        <f>'[36]30th'!M97</f>
        <v>2</v>
      </c>
      <c r="X77" s="157">
        <f>'[36]30th'!N97</f>
        <v>2</v>
      </c>
      <c r="Y77" s="55">
        <f>'[36]30th'!O97</f>
        <v>103.5</v>
      </c>
      <c r="Z77" s="18">
        <f>'[36]30th'!P97</f>
        <v>103.5</v>
      </c>
      <c r="AA77" s="17">
        <f>'[36]30th'!Q97</f>
        <v>23</v>
      </c>
      <c r="AB77" s="145">
        <f>'[36]30th'!R97</f>
        <v>23</v>
      </c>
      <c r="AC77" s="148" t="s">
        <v>120</v>
      </c>
      <c r="AD77" s="40" t="s">
        <v>120</v>
      </c>
      <c r="AE77" s="40" t="s">
        <v>120</v>
      </c>
      <c r="AF77" s="149" t="s">
        <v>120</v>
      </c>
      <c r="AG77" s="166" t="s">
        <v>120</v>
      </c>
      <c r="AH77" s="75" t="s">
        <v>120</v>
      </c>
      <c r="AI77" s="15" t="str">
        <f>'[36]30th'!$S$97</f>
        <v>G</v>
      </c>
    </row>
    <row r="78" spans="1:35" ht="12" customHeight="1" x14ac:dyDescent="0.2">
      <c r="A78" s="444" t="s">
        <v>54</v>
      </c>
      <c r="B78" s="445"/>
      <c r="C78" s="220"/>
      <c r="D78" s="228"/>
      <c r="E78" s="62">
        <f>'[36]30th'!B98</f>
        <v>2</v>
      </c>
      <c r="F78" s="63">
        <f>'[36]30th'!C98</f>
        <v>2</v>
      </c>
      <c r="G78" s="64">
        <f>'[36]30th'!D98</f>
        <v>1</v>
      </c>
      <c r="H78" s="157">
        <f>'[36]30th'!E98</f>
        <v>1</v>
      </c>
      <c r="I78" s="153">
        <f>'[36]30th'!F98</f>
        <v>23</v>
      </c>
      <c r="J78" s="19">
        <f>'[36]30th'!G98</f>
        <v>23</v>
      </c>
      <c r="K78" s="17">
        <f>'[36]30th'!H98</f>
        <v>11.5</v>
      </c>
      <c r="L78" s="145">
        <f>'[36]30th'!I98</f>
        <v>11.5</v>
      </c>
      <c r="M78" s="148" t="s">
        <v>120</v>
      </c>
      <c r="N78" s="40" t="s">
        <v>120</v>
      </c>
      <c r="O78" s="40" t="s">
        <v>120</v>
      </c>
      <c r="P78" s="149" t="s">
        <v>120</v>
      </c>
      <c r="Q78" s="183" t="s">
        <v>120</v>
      </c>
      <c r="R78" s="166" t="s">
        <v>120</v>
      </c>
      <c r="S78" s="75" t="s">
        <v>120</v>
      </c>
      <c r="T78" s="15" t="str">
        <f>'[36]30th'!J98</f>
        <v>G</v>
      </c>
      <c r="U78" s="62">
        <f>'[36]30th'!K98</f>
        <v>2</v>
      </c>
      <c r="V78" s="63">
        <f>'[36]30th'!L98</f>
        <v>2</v>
      </c>
      <c r="W78" s="64">
        <f>'[36]30th'!M98</f>
        <v>1</v>
      </c>
      <c r="X78" s="157">
        <f>'[36]30th'!N98</f>
        <v>1</v>
      </c>
      <c r="Y78" s="55">
        <f>'[36]30th'!O98</f>
        <v>23</v>
      </c>
      <c r="Z78" s="18">
        <f>'[36]30th'!P98</f>
        <v>23</v>
      </c>
      <c r="AA78" s="17">
        <f>'[36]30th'!Q98</f>
        <v>11.5</v>
      </c>
      <c r="AB78" s="145">
        <f>'[36]30th'!R98</f>
        <v>11.5</v>
      </c>
      <c r="AC78" s="148" t="s">
        <v>120</v>
      </c>
      <c r="AD78" s="40" t="s">
        <v>120</v>
      </c>
      <c r="AE78" s="40" t="s">
        <v>120</v>
      </c>
      <c r="AF78" s="149" t="s">
        <v>120</v>
      </c>
      <c r="AG78" s="166" t="s">
        <v>120</v>
      </c>
      <c r="AH78" s="75" t="s">
        <v>120</v>
      </c>
      <c r="AI78" s="15" t="str">
        <f>'[36]30th'!$S$98</f>
        <v>G</v>
      </c>
    </row>
    <row r="79" spans="1:35" ht="12" customHeight="1" x14ac:dyDescent="0.2">
      <c r="A79" s="444" t="s">
        <v>55</v>
      </c>
      <c r="B79" s="445"/>
      <c r="C79" s="220"/>
      <c r="D79" s="228"/>
      <c r="E79" s="62">
        <f>'[36]30th'!B99</f>
        <v>2</v>
      </c>
      <c r="F79" s="63">
        <f>'[36]30th'!C99</f>
        <v>2</v>
      </c>
      <c r="G79" s="64">
        <f>'[36]30th'!D99</f>
        <v>1</v>
      </c>
      <c r="H79" s="157">
        <f>'[36]30th'!E99</f>
        <v>1</v>
      </c>
      <c r="I79" s="153">
        <f>'[36]30th'!F99</f>
        <v>23</v>
      </c>
      <c r="J79" s="19">
        <f>'[36]30th'!G99</f>
        <v>23</v>
      </c>
      <c r="K79" s="17">
        <f>'[36]30th'!H99</f>
        <v>11.5</v>
      </c>
      <c r="L79" s="145">
        <f>'[36]30th'!I99</f>
        <v>11.5</v>
      </c>
      <c r="M79" s="148" t="s">
        <v>120</v>
      </c>
      <c r="N79" s="40" t="s">
        <v>120</v>
      </c>
      <c r="O79" s="40" t="s">
        <v>120</v>
      </c>
      <c r="P79" s="149" t="s">
        <v>120</v>
      </c>
      <c r="Q79" s="183" t="s">
        <v>120</v>
      </c>
      <c r="R79" s="166" t="s">
        <v>120</v>
      </c>
      <c r="S79" s="75" t="s">
        <v>120</v>
      </c>
      <c r="T79" s="15" t="str">
        <f>'[36]30th'!J99</f>
        <v>G</v>
      </c>
      <c r="U79" s="62">
        <f>'[36]30th'!K99</f>
        <v>2</v>
      </c>
      <c r="V79" s="63">
        <f>'[36]30th'!L99</f>
        <v>2</v>
      </c>
      <c r="W79" s="64">
        <f>'[36]30th'!M99</f>
        <v>1</v>
      </c>
      <c r="X79" s="157">
        <f>'[36]30th'!N99</f>
        <v>1</v>
      </c>
      <c r="Y79" s="55">
        <f>'[36]30th'!O99</f>
        <v>23</v>
      </c>
      <c r="Z79" s="18">
        <f>'[36]30th'!P99</f>
        <v>23</v>
      </c>
      <c r="AA79" s="17">
        <f>'[36]30th'!Q99</f>
        <v>11.5</v>
      </c>
      <c r="AB79" s="145">
        <f>'[36]30th'!R99</f>
        <v>11.5</v>
      </c>
      <c r="AC79" s="148" t="s">
        <v>120</v>
      </c>
      <c r="AD79" s="40" t="s">
        <v>120</v>
      </c>
      <c r="AE79" s="40" t="s">
        <v>120</v>
      </c>
      <c r="AF79" s="149" t="s">
        <v>120</v>
      </c>
      <c r="AG79" s="166" t="s">
        <v>120</v>
      </c>
      <c r="AH79" s="75" t="s">
        <v>120</v>
      </c>
      <c r="AI79" s="15" t="str">
        <f>'[36]30th'!$S$99</f>
        <v>G</v>
      </c>
    </row>
    <row r="80" spans="1:35" ht="12" customHeight="1" x14ac:dyDescent="0.2">
      <c r="A80" s="444" t="s">
        <v>130</v>
      </c>
      <c r="B80" s="445"/>
      <c r="C80" s="220"/>
      <c r="D80" s="228"/>
      <c r="E80" s="62">
        <f>'[36]30th'!B100</f>
        <v>5</v>
      </c>
      <c r="F80" s="63">
        <f>'[36]30th'!C100</f>
        <v>5.95</v>
      </c>
      <c r="G80" s="64">
        <f>'[36]30th'!D100</f>
        <v>2</v>
      </c>
      <c r="H80" s="157">
        <f>'[36]30th'!E100</f>
        <v>2.2999999999999998</v>
      </c>
      <c r="I80" s="153">
        <f>'[36]30th'!F100</f>
        <v>57.5</v>
      </c>
      <c r="J80" s="19">
        <f>'[36]30th'!G100</f>
        <v>68.5</v>
      </c>
      <c r="K80" s="17">
        <f>'[36]30th'!H100</f>
        <v>23</v>
      </c>
      <c r="L80" s="145">
        <f>'[36]30th'!I100</f>
        <v>26.5</v>
      </c>
      <c r="M80" s="148" t="s">
        <v>120</v>
      </c>
      <c r="N80" s="40" t="s">
        <v>120</v>
      </c>
      <c r="O80" s="40" t="s">
        <v>120</v>
      </c>
      <c r="P80" s="149" t="s">
        <v>120</v>
      </c>
      <c r="Q80" s="183" t="s">
        <v>120</v>
      </c>
      <c r="R80" s="166" t="s">
        <v>120</v>
      </c>
      <c r="S80" s="75" t="s">
        <v>120</v>
      </c>
      <c r="T80" s="15" t="str">
        <f>'[36]30th'!J100</f>
        <v>G</v>
      </c>
      <c r="U80" s="62">
        <f>'[36]30th'!K100</f>
        <v>4</v>
      </c>
      <c r="V80" s="63">
        <f>'[36]30th'!L100</f>
        <v>3</v>
      </c>
      <c r="W80" s="64">
        <f>'[36]30th'!M100</f>
        <v>2</v>
      </c>
      <c r="X80" s="157">
        <f>'[36]30th'!N100</f>
        <v>2</v>
      </c>
      <c r="Y80" s="55">
        <f>'[36]30th'!O100</f>
        <v>46</v>
      </c>
      <c r="Z80" s="18">
        <f>'[36]30th'!P100</f>
        <v>34.5</v>
      </c>
      <c r="AA80" s="17">
        <f>'[36]30th'!Q100</f>
        <v>23</v>
      </c>
      <c r="AB80" s="145">
        <f>'[36]30th'!R100</f>
        <v>23</v>
      </c>
      <c r="AC80" s="148" t="s">
        <v>120</v>
      </c>
      <c r="AD80" s="40" t="s">
        <v>120</v>
      </c>
      <c r="AE80" s="40" t="s">
        <v>120</v>
      </c>
      <c r="AF80" s="149" t="s">
        <v>120</v>
      </c>
      <c r="AG80" s="166" t="s">
        <v>120</v>
      </c>
      <c r="AH80" s="75" t="s">
        <v>120</v>
      </c>
      <c r="AI80" s="15" t="str">
        <f>'[36]30th'!$S$100</f>
        <v>A</v>
      </c>
    </row>
    <row r="81" spans="1:35" ht="12" hidden="1" customHeight="1" x14ac:dyDescent="0.2">
      <c r="A81" s="444" t="s">
        <v>56</v>
      </c>
      <c r="B81" s="445"/>
      <c r="C81" s="220"/>
      <c r="D81" s="228"/>
      <c r="E81" s="62">
        <f>'[36]30th'!B101</f>
        <v>0</v>
      </c>
      <c r="F81" s="63">
        <f>'[36]30th'!C101</f>
        <v>0</v>
      </c>
      <c r="G81" s="64">
        <f>'[36]30th'!D101</f>
        <v>0</v>
      </c>
      <c r="H81" s="157">
        <f>'[36]30th'!E101</f>
        <v>0</v>
      </c>
      <c r="I81" s="153">
        <f>'[36]30th'!F101</f>
        <v>0</v>
      </c>
      <c r="J81" s="19">
        <f>'[36]30th'!G101</f>
        <v>0</v>
      </c>
      <c r="K81" s="17">
        <f>'[36]30th'!H101</f>
        <v>0</v>
      </c>
      <c r="L81" s="145">
        <f>'[36]30th'!I101</f>
        <v>0</v>
      </c>
      <c r="M81" s="148" t="s">
        <v>120</v>
      </c>
      <c r="N81" s="40" t="s">
        <v>120</v>
      </c>
      <c r="O81" s="40" t="s">
        <v>120</v>
      </c>
      <c r="P81" s="149" t="s">
        <v>120</v>
      </c>
      <c r="Q81" s="183" t="s">
        <v>120</v>
      </c>
      <c r="R81" s="166" t="s">
        <v>120</v>
      </c>
      <c r="S81" s="75" t="s">
        <v>120</v>
      </c>
      <c r="T81" s="15">
        <f>'[36]30th'!J101</f>
        <v>0</v>
      </c>
      <c r="U81" s="62">
        <f>'[36]30th'!K101</f>
        <v>0</v>
      </c>
      <c r="V81" s="63">
        <f>'[36]30th'!L101</f>
        <v>0</v>
      </c>
      <c r="W81" s="64">
        <f>'[36]30th'!M101</f>
        <v>0</v>
      </c>
      <c r="X81" s="157">
        <f>'[36]30th'!N101</f>
        <v>0</v>
      </c>
      <c r="Y81" s="55">
        <f>'[36]30th'!O101</f>
        <v>0</v>
      </c>
      <c r="Z81" s="18">
        <f>'[36]30th'!P101</f>
        <v>0</v>
      </c>
      <c r="AA81" s="17">
        <f>'[36]30th'!Q101</f>
        <v>0</v>
      </c>
      <c r="AB81" s="145">
        <f>'[36]30th'!R101</f>
        <v>0</v>
      </c>
      <c r="AC81" s="148" t="s">
        <v>120</v>
      </c>
      <c r="AD81" s="40" t="s">
        <v>120</v>
      </c>
      <c r="AE81" s="40" t="s">
        <v>120</v>
      </c>
      <c r="AF81" s="149" t="s">
        <v>120</v>
      </c>
      <c r="AG81" s="166" t="s">
        <v>120</v>
      </c>
      <c r="AH81" s="75" t="s">
        <v>120</v>
      </c>
      <c r="AI81" s="15">
        <f>'[36]30th'!$S$101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zoomScaleNormal="100" workbookViewId="0">
      <selection activeCell="L27" sqref="L2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165" t="str">
        <f>IF(D27="","",IF(D27&gt;=C27,"J",IF(D27&lt;C27,"L")))</f>
        <v>J</v>
      </c>
      <c r="R27" s="69" t="str">
        <f t="shared" ref="R27:R53" si="0">IF(J27="","",IF(J27&gt;=23,"J",IF(J27&lt;23,"L")))</f>
        <v>L</v>
      </c>
      <c r="S27" s="69" t="str">
        <f t="shared" ref="S27:S37" si="1">IF(J27="","",IF(J27&gt;=I27-8,"J",IF(J27&lt;I27-8,"L")))</f>
        <v>J</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126" t="str">
        <f t="shared" ref="AG27:AG35" si="2">IF(Z27="","",IF(Z27&gt;=23,"J",IF(Z27&lt;23,"L")))</f>
        <v>L</v>
      </c>
      <c r="AH27" s="69" t="str">
        <f t="shared" ref="AH27:AH36" si="3">IF(Z27="","",IF(Z27&gt;=Y27-8,"J",IF(Z27&lt;Y27-8,"L")))</f>
        <v>J</v>
      </c>
      <c r="AI27" s="15">
        <f>'[1]31st'!$AA$3</f>
        <v>0</v>
      </c>
    </row>
    <row r="28" spans="1:35" ht="12" customHeight="1" x14ac:dyDescent="0.2">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165" t="str">
        <f t="shared" ref="Q28:Q53" si="4">IF(D28="","",IF(D28&gt;=C28,"J",IF(D28&lt;C28,"L")))</f>
        <v>J</v>
      </c>
      <c r="R28" s="69" t="str">
        <f t="shared" si="0"/>
        <v>L</v>
      </c>
      <c r="S28" s="69" t="str">
        <f t="shared" si="1"/>
        <v>J</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126" t="str">
        <f t="shared" si="2"/>
        <v>L</v>
      </c>
      <c r="AH28" s="69" t="str">
        <f t="shared" si="3"/>
        <v>J</v>
      </c>
      <c r="AI28" s="15">
        <f>'[2]31st'!$AA$3</f>
        <v>0</v>
      </c>
    </row>
    <row r="29" spans="1:35" ht="12" customHeight="1" x14ac:dyDescent="0.2">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165" t="str">
        <f t="shared" si="4"/>
        <v>J</v>
      </c>
      <c r="R29" s="69" t="str">
        <f t="shared" si="0"/>
        <v>L</v>
      </c>
      <c r="S29" s="69" t="str">
        <f t="shared" si="1"/>
        <v>J</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126" t="str">
        <f t="shared" si="2"/>
        <v>L</v>
      </c>
      <c r="AH29" s="69" t="str">
        <f t="shared" si="3"/>
        <v>J</v>
      </c>
      <c r="AI29" s="15">
        <f>'[3]31st'!$AA$3</f>
        <v>0</v>
      </c>
    </row>
    <row r="30" spans="1:35" ht="12" customHeight="1" x14ac:dyDescent="0.2">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165" t="str">
        <f t="shared" si="4"/>
        <v>J</v>
      </c>
      <c r="R30" s="69" t="str">
        <f t="shared" si="0"/>
        <v>L</v>
      </c>
      <c r="S30" s="69" t="str">
        <f t="shared" si="1"/>
        <v>J</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126" t="str">
        <f t="shared" si="2"/>
        <v>L</v>
      </c>
      <c r="AH30" s="69" t="str">
        <f t="shared" si="3"/>
        <v>J</v>
      </c>
      <c r="AI30" s="15">
        <f>'[4]31st'!$AA$3</f>
        <v>0</v>
      </c>
    </row>
    <row r="31" spans="1:35" ht="12" customHeight="1" x14ac:dyDescent="0.2">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165" t="str">
        <f t="shared" si="4"/>
        <v>J</v>
      </c>
      <c r="R31" s="69" t="str">
        <f t="shared" si="0"/>
        <v>L</v>
      </c>
      <c r="S31" s="69" t="str">
        <f t="shared" si="1"/>
        <v>J</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126" t="str">
        <f t="shared" si="2"/>
        <v>L</v>
      </c>
      <c r="AH31" s="69" t="str">
        <f t="shared" si="3"/>
        <v>J</v>
      </c>
      <c r="AI31" s="15">
        <f>'[5]31st'!$AA$3</f>
        <v>0</v>
      </c>
    </row>
    <row r="32" spans="1:35" ht="12" customHeight="1" x14ac:dyDescent="0.2">
      <c r="A32" s="563" t="s">
        <v>129</v>
      </c>
      <c r="B32" s="564"/>
      <c r="C32" s="217">
        <v>1</v>
      </c>
      <c r="D32" s="319">
        <v>0</v>
      </c>
      <c r="E32" s="14">
        <f>'[6]31st'!B3</f>
        <v>0</v>
      </c>
      <c r="F32" s="315">
        <f>'[6]31st'!C3</f>
        <v>0</v>
      </c>
      <c r="G32" s="16">
        <f>'[6]31st'!D3</f>
        <v>0</v>
      </c>
      <c r="H32" s="314">
        <f>'[6]31st'!E3</f>
        <v>0</v>
      </c>
      <c r="I32" s="81">
        <f>'[6]31st'!F3</f>
        <v>0</v>
      </c>
      <c r="J32" s="56">
        <f>'[6]31st'!G3</f>
        <v>0</v>
      </c>
      <c r="K32" s="17">
        <f>'[6]31st'!H3</f>
        <v>0</v>
      </c>
      <c r="L32" s="129">
        <f>'[6]31st'!I3</f>
        <v>0</v>
      </c>
      <c r="M32" s="150" t="e">
        <f>'[6]31st'!J3</f>
        <v>#DIV/0!</v>
      </c>
      <c r="N32" s="72" t="e">
        <f>'[6]31st'!K3</f>
        <v>#DIV/0!</v>
      </c>
      <c r="O32" s="36" t="e">
        <f>'[6]31st'!L3</f>
        <v>#DIV/0!</v>
      </c>
      <c r="P32" s="187" t="e">
        <f>'[6]31st'!M3</f>
        <v>#DIV/0!</v>
      </c>
      <c r="Q32" s="165" t="str">
        <f>IF(D32="","",IF(D32&gt;=C32,"J",IF(D32&lt;C32,"L")))</f>
        <v>L</v>
      </c>
      <c r="R32" s="69" t="str">
        <f>IF(J32="","",IF(J32&gt;=23,"J",IF(J32&lt;23,"L")))</f>
        <v>L</v>
      </c>
      <c r="S32" s="69" t="str">
        <f t="shared" si="1"/>
        <v>J</v>
      </c>
      <c r="T32" s="15">
        <f>'[6]31st'!N3</f>
        <v>0</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165" t="str">
        <f t="shared" si="4"/>
        <v>J</v>
      </c>
      <c r="R33" s="69" t="str">
        <f t="shared" si="0"/>
        <v>L</v>
      </c>
      <c r="S33" s="69" t="str">
        <f t="shared" si="1"/>
        <v>J</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126" t="str">
        <f t="shared" si="2"/>
        <v>L</v>
      </c>
      <c r="AH33" s="69" t="str">
        <f t="shared" si="3"/>
        <v>J</v>
      </c>
      <c r="AI33" s="15">
        <f>'[7]31st'!$AA$3</f>
        <v>0</v>
      </c>
    </row>
    <row r="34" spans="1:36" ht="12" customHeight="1" x14ac:dyDescent="0.2">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69" t="str">
        <f t="shared" si="0"/>
        <v>L</v>
      </c>
      <c r="S34" s="69" t="str">
        <f t="shared" si="1"/>
        <v>J</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126" t="str">
        <f t="shared" si="2"/>
        <v>L</v>
      </c>
      <c r="AH34" s="69" t="str">
        <f t="shared" si="3"/>
        <v>J</v>
      </c>
      <c r="AI34" s="15">
        <f>'[8]31st'!$AA$3</f>
        <v>0</v>
      </c>
    </row>
    <row r="35" spans="1:36"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69" t="str">
        <f t="shared" si="0"/>
        <v>L</v>
      </c>
      <c r="S35" s="69" t="str">
        <f t="shared" si="1"/>
        <v>J</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69" t="str">
        <f t="shared" si="0"/>
        <v>L</v>
      </c>
      <c r="S36" s="69" t="str">
        <f t="shared" si="1"/>
        <v>J</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70" t="str">
        <f t="shared" si="0"/>
        <v>L</v>
      </c>
      <c r="S37" s="70" t="str">
        <f t="shared" si="1"/>
        <v>J</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'[12]31st'!$E$17+'[12]31st'!$F$17+'[12]31st'!$G$17</f>
        <v>0</v>
      </c>
      <c r="D42" s="291">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289" t="str">
        <f>IF(D42="","",IF(D42&gt;=C42,"J",IF(D42&lt;C42,"L")))</f>
        <v>J</v>
      </c>
      <c r="R42" s="184" t="str">
        <f>IF(J42="","",IF(J42&gt;=23,"J",IF(J42&lt;23,"L")))</f>
        <v>L</v>
      </c>
      <c r="S42" s="184" t="str">
        <f t="shared" ref="S42:S53" si="5">IF(J42="","",IF(J42&gt;=I42-8,"J",IF(J42&lt;I42-8,"L")))</f>
        <v>J</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 t="shared" ref="AG42:AG53" si="6">IF(Z42="","",IF(Z42&gt;=23,"J",IF(Z42&lt;23,"L")))</f>
        <v>L</v>
      </c>
      <c r="AH42" s="69" t="str">
        <f t="shared" ref="AH42:AH53" si="7">IF(Z42="","",IF(Z42&gt;=Y42-8,"J",IF(Z42&lt;Y42-8,"L")))</f>
        <v>J</v>
      </c>
      <c r="AI42" s="15">
        <f>'[12]31st'!$AA$3</f>
        <v>0</v>
      </c>
    </row>
    <row r="43" spans="1:36" ht="12" customHeight="1" x14ac:dyDescent="0.2">
      <c r="A43" s="450" t="s">
        <v>6</v>
      </c>
      <c r="B43" s="451"/>
      <c r="C43" s="217">
        <f>'[13]31st'!$E$17+'[13]31st'!$F$17+'[13]31st'!$G$17</f>
        <v>0</v>
      </c>
      <c r="D43" s="254">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IF(D43="","",IF(D43&gt;=C43,"J",IF(D43&lt;C43,"L")))</f>
        <v>J</v>
      </c>
      <c r="R43" s="90" t="str">
        <f>IF(J43="","",IF(J43&gt;=23,"J",IF(J43&lt;23,"L")))</f>
        <v>L</v>
      </c>
      <c r="S43" s="69" t="str">
        <f t="shared" si="5"/>
        <v>J</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 t="shared" si="6"/>
        <v>L</v>
      </c>
      <c r="AH43" s="69" t="str">
        <f t="shared" si="7"/>
        <v>J</v>
      </c>
      <c r="AI43" s="15">
        <f>'[13]31st'!$AA$3</f>
        <v>0</v>
      </c>
    </row>
    <row r="44" spans="1:36" ht="12" customHeight="1" x14ac:dyDescent="0.2">
      <c r="A44" s="450" t="s">
        <v>7</v>
      </c>
      <c r="B44" s="451"/>
      <c r="C44" s="217">
        <f>'[14]31st'!$E$17+'[14]31st'!$F$17+'[14]31st'!$G$17</f>
        <v>0</v>
      </c>
      <c r="D44" s="254">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IF(D44="","",IF(D44&gt;=C44,"J",IF(D44&lt;C44,"L")))</f>
        <v>J</v>
      </c>
      <c r="R44" s="90" t="str">
        <f>IF(J44="","",IF(J44&gt;=23,"J",IF(J44&lt;23,"L")))</f>
        <v>L</v>
      </c>
      <c r="S44" s="69" t="str">
        <f t="shared" si="5"/>
        <v>J</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 t="shared" si="6"/>
        <v>L</v>
      </c>
      <c r="AH44" s="69" t="str">
        <f t="shared" si="7"/>
        <v>J</v>
      </c>
      <c r="AI44" s="15">
        <f>'[14]31st'!$AA$3</f>
        <v>0</v>
      </c>
    </row>
    <row r="45" spans="1:36" ht="12" customHeight="1" x14ac:dyDescent="0.2">
      <c r="A45" s="450" t="s">
        <v>11</v>
      </c>
      <c r="B45" s="451"/>
      <c r="C45" s="217">
        <f>'[15]31st'!$E$17+'[15]31st'!$F$17+'[15]31st'!$G$17</f>
        <v>0</v>
      </c>
      <c r="D45" s="254">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126" t="str">
        <f t="shared" si="4"/>
        <v>J</v>
      </c>
      <c r="R45" s="90" t="str">
        <f t="shared" si="0"/>
        <v>L</v>
      </c>
      <c r="S45" s="69" t="str">
        <f t="shared" si="5"/>
        <v>J</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165" t="str">
        <f t="shared" si="6"/>
        <v>L</v>
      </c>
      <c r="AH45" s="69" t="str">
        <f t="shared" si="7"/>
        <v>J</v>
      </c>
      <c r="AI45" s="15">
        <f>'[15]31st'!$AA$3</f>
        <v>0</v>
      </c>
    </row>
    <row r="46" spans="1:36" ht="12" customHeight="1" x14ac:dyDescent="0.2">
      <c r="A46" s="450" t="s">
        <v>10</v>
      </c>
      <c r="B46" s="451"/>
      <c r="C46" s="217">
        <f>'[16]31st'!$E$17+'[16]31st'!$F$17+'[16]31st'!$G$17</f>
        <v>0</v>
      </c>
      <c r="D46" s="254">
        <f>'[16]31st'!$H$17+'[16]31st'!$I$17+'[16]31st'!$J$17</f>
        <v>0</v>
      </c>
      <c r="E46" s="14">
        <f>'[16]31st'!B3</f>
        <v>4</v>
      </c>
      <c r="F46" s="71">
        <f>'[16]31st'!C3</f>
        <v>0</v>
      </c>
      <c r="G46" s="16">
        <f>'[16]31st'!D3</f>
        <v>7</v>
      </c>
      <c r="H46" s="186">
        <f>'[16]31st'!E3</f>
        <v>0</v>
      </c>
      <c r="I46" s="81">
        <f>'[16]31st'!F3</f>
        <v>46</v>
      </c>
      <c r="J46" s="56">
        <f>'[16]31st'!G3</f>
        <v>0</v>
      </c>
      <c r="K46" s="57">
        <f>'[16]31st'!H3</f>
        <v>80.5</v>
      </c>
      <c r="L46" s="161">
        <f>'[16]31st'!I3</f>
        <v>0</v>
      </c>
      <c r="M46" s="150">
        <f>'[16]31st'!J3</f>
        <v>7.5</v>
      </c>
      <c r="N46" s="37" t="e">
        <f>'[16]31st'!K3</f>
        <v>#DIV/0!</v>
      </c>
      <c r="O46" s="36">
        <f>'[16]31st'!L3</f>
        <v>2.7272727272727271</v>
      </c>
      <c r="P46" s="124" t="e">
        <f>'[16]31st'!M3</f>
        <v>#DIV/0!</v>
      </c>
      <c r="Q46" s="126" t="str">
        <f t="shared" si="4"/>
        <v>J</v>
      </c>
      <c r="R46" s="90" t="str">
        <f t="shared" si="0"/>
        <v>L</v>
      </c>
      <c r="S46" s="69" t="str">
        <f t="shared" si="5"/>
        <v>L</v>
      </c>
      <c r="T46" s="15">
        <f>'[16]31st'!N3</f>
        <v>0</v>
      </c>
      <c r="U46" s="14">
        <f>'[16]31st'!O3</f>
        <v>4</v>
      </c>
      <c r="V46" s="71">
        <f>'[16]31st'!P3</f>
        <v>0</v>
      </c>
      <c r="W46" s="16">
        <f>'[16]31st'!Q3</f>
        <v>0</v>
      </c>
      <c r="X46" s="186">
        <f>'[16]31st'!R3</f>
        <v>0</v>
      </c>
      <c r="Y46" s="55">
        <f>'[16]31st'!S3</f>
        <v>46</v>
      </c>
      <c r="Z46" s="56">
        <f>'[16]31st'!T3</f>
        <v>0</v>
      </c>
      <c r="AA46" s="17">
        <f>'[16]31st'!U3</f>
        <v>0</v>
      </c>
      <c r="AB46" s="129">
        <f>'[16]31st'!V3</f>
        <v>0</v>
      </c>
      <c r="AC46" s="150">
        <f>'[16]31st'!W3</f>
        <v>7.5</v>
      </c>
      <c r="AD46" s="37" t="e">
        <f>'[16]31st'!X3</f>
        <v>#DIV/0!</v>
      </c>
      <c r="AE46" s="36">
        <f>'[16]31st'!Y3</f>
        <v>7.5</v>
      </c>
      <c r="AF46" s="151" t="e">
        <f>'[16]31st'!Z3</f>
        <v>#DIV/0!</v>
      </c>
      <c r="AG46" s="165" t="str">
        <f t="shared" si="6"/>
        <v>L</v>
      </c>
      <c r="AH46" s="69" t="str">
        <f t="shared" si="7"/>
        <v>L</v>
      </c>
      <c r="AI46" s="15">
        <f>'[16]31st'!$AA$3</f>
        <v>0</v>
      </c>
    </row>
    <row r="47" spans="1:36" ht="12" customHeight="1" x14ac:dyDescent="0.2">
      <c r="A47" s="450" t="s">
        <v>13</v>
      </c>
      <c r="B47" s="451"/>
      <c r="C47" s="217">
        <f>'[17]31st'!$E$17+'[17]31st'!$F$17+'[17]31st'!$G$17</f>
        <v>0</v>
      </c>
      <c r="D47" s="254">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126" t="str">
        <f t="shared" si="4"/>
        <v>J</v>
      </c>
      <c r="R47" s="90" t="str">
        <f t="shared" si="0"/>
        <v>L</v>
      </c>
      <c r="S47" s="69" t="str">
        <f t="shared" si="5"/>
        <v>J</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165" t="str">
        <f t="shared" si="6"/>
        <v>L</v>
      </c>
      <c r="AH47" s="69" t="str">
        <f t="shared" si="7"/>
        <v>J</v>
      </c>
      <c r="AI47" s="15">
        <f>'[17]31st'!$AA$3</f>
        <v>0</v>
      </c>
    </row>
    <row r="48" spans="1:36" ht="12" customHeight="1" x14ac:dyDescent="0.2">
      <c r="A48" s="450" t="s">
        <v>123</v>
      </c>
      <c r="B48" s="451"/>
      <c r="C48" s="217">
        <f>'[18]31st'!$E$17+'[18]31st'!$F$17+'[18]31st'!$G$17</f>
        <v>0</v>
      </c>
      <c r="D48" s="254">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4"/>
        <v>J</v>
      </c>
      <c r="R48" s="90" t="str">
        <f t="shared" si="0"/>
        <v>L</v>
      </c>
      <c r="S48" s="69" t="str">
        <f t="shared" si="5"/>
        <v>J</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 t="shared" si="6"/>
        <v>L</v>
      </c>
      <c r="AH48" s="69" t="str">
        <f t="shared" si="7"/>
        <v>J</v>
      </c>
      <c r="AI48" s="15">
        <f>'[18]31st'!$AA$3</f>
        <v>0</v>
      </c>
    </row>
    <row r="49" spans="1:35" ht="12" customHeight="1" x14ac:dyDescent="0.2">
      <c r="A49" s="450" t="s">
        <v>12</v>
      </c>
      <c r="B49" s="451"/>
      <c r="C49" s="217">
        <f>'[19]31st'!$E$17+'[19]31st'!$F$17+'[19]31st'!$G$17</f>
        <v>0</v>
      </c>
      <c r="D49" s="254">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126" t="str">
        <f t="shared" si="4"/>
        <v>J</v>
      </c>
      <c r="R49" s="90" t="str">
        <f t="shared" si="0"/>
        <v>L</v>
      </c>
      <c r="S49" s="69" t="str">
        <f t="shared" si="5"/>
        <v>J</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165" t="str">
        <f t="shared" si="6"/>
        <v>L</v>
      </c>
      <c r="AH49" s="69" t="str">
        <f t="shared" si="7"/>
        <v>J</v>
      </c>
      <c r="AI49" s="15">
        <f>'[19]31st'!$AA$3</f>
        <v>0</v>
      </c>
    </row>
    <row r="50" spans="1:35" ht="12" customHeight="1" x14ac:dyDescent="0.2">
      <c r="A50" s="488" t="s">
        <v>118</v>
      </c>
      <c r="B50" s="489"/>
      <c r="C50" s="217">
        <f>'[20]31st'!$E$17+'[20]31st'!$F$17+'[20]31st'!$G$17</f>
        <v>0</v>
      </c>
      <c r="D50" s="254">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126" t="str">
        <f t="shared" si="4"/>
        <v>J</v>
      </c>
      <c r="R50" s="90" t="str">
        <f t="shared" si="0"/>
        <v>L</v>
      </c>
      <c r="S50" s="69" t="str">
        <f t="shared" si="5"/>
        <v>J</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165" t="str">
        <f t="shared" si="6"/>
        <v>L</v>
      </c>
      <c r="AH50" s="69" t="str">
        <f t="shared" si="7"/>
        <v>J</v>
      </c>
      <c r="AI50" s="15">
        <f>'[20]31st'!$AA$3</f>
        <v>0</v>
      </c>
    </row>
    <row r="51" spans="1:35" ht="12" customHeight="1" x14ac:dyDescent="0.2">
      <c r="A51" s="450" t="s">
        <v>127</v>
      </c>
      <c r="B51" s="451"/>
      <c r="C51" s="217">
        <f>'[21]31st'!$E$17+'[21]31st'!$F$17+'[21]31st'!$G$17</f>
        <v>0</v>
      </c>
      <c r="D51" s="254">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126" t="str">
        <f t="shared" si="4"/>
        <v>J</v>
      </c>
      <c r="R51" s="90" t="str">
        <f t="shared" si="0"/>
        <v>L</v>
      </c>
      <c r="S51" s="69" t="str">
        <f t="shared" si="5"/>
        <v>J</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165" t="str">
        <f t="shared" si="6"/>
        <v>L</v>
      </c>
      <c r="AH51" s="69" t="str">
        <f t="shared" si="7"/>
        <v>J</v>
      </c>
      <c r="AI51" s="15">
        <f>'[21]31st'!$AA$3</f>
        <v>0</v>
      </c>
    </row>
    <row r="52" spans="1:35" ht="12" customHeight="1" x14ac:dyDescent="0.2">
      <c r="A52" s="486" t="s">
        <v>14</v>
      </c>
      <c r="B52" s="487"/>
      <c r="C52" s="217">
        <f>'[22]31st'!$E$17+'[22]31st'!$F$17+'[22]31st'!$G$17</f>
        <v>0</v>
      </c>
      <c r="D52" s="254">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126" t="str">
        <f t="shared" si="4"/>
        <v>J</v>
      </c>
      <c r="R52" s="90" t="str">
        <f t="shared" si="0"/>
        <v>L</v>
      </c>
      <c r="S52" s="69" t="str">
        <f t="shared" si="5"/>
        <v>J</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165" t="str">
        <f t="shared" si="6"/>
        <v>L</v>
      </c>
      <c r="AH52" s="69" t="str">
        <f t="shared" si="7"/>
        <v>J</v>
      </c>
      <c r="AI52" s="15">
        <f>'[22]31st'!$AA$3</f>
        <v>0</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90" t="str">
        <f>IF(J58="","",IF(E58=0,"J",IF(J58&gt;=23,"J",IF(J58&lt;23,"L"))))</f>
        <v>J</v>
      </c>
      <c r="S58" s="90" t="str">
        <f>IF(J58="","",IF(J58&gt;=I58-8,"J",IF(J58&lt;I58-8,"L")))</f>
        <v>J</v>
      </c>
      <c r="T58" s="262">
        <f>'[23]31st'!N32</f>
        <v>0</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125" t="str">
        <f>IF(Z58="","",IF(U58=0,"J",IF(Z58&gt;=23,"J",IF(Z58&lt;23,"L"))))</f>
        <v>J</v>
      </c>
      <c r="AH58" s="90" t="str">
        <f>IF(Z58="","",IF(Z58&gt;=Y58-8,"J",IF(Z58&lt;Y58-8,"L")))</f>
        <v>J</v>
      </c>
      <c r="AI58" s="68">
        <f>'[23]31st'!$AA$32</f>
        <v>0</v>
      </c>
    </row>
    <row r="59" spans="1:35" ht="12" customHeight="1" x14ac:dyDescent="0.2">
      <c r="A59" s="450" t="s">
        <v>17</v>
      </c>
      <c r="B59" s="451"/>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126" t="str">
        <f t="shared" ref="Q59:Q66" si="8">IF(D59="","",IF(D59&gt;=C59,"J",IF(D59&lt;C59,"L")))</f>
        <v>J</v>
      </c>
      <c r="R59" s="90" t="str">
        <f t="shared" ref="R59:R66" si="9">IF(J59="","",IF(J59&gt;=23,"J",IF(J59&lt;23,"L")))</f>
        <v>L</v>
      </c>
      <c r="S59" s="69" t="str">
        <f t="shared" ref="S59:S65" si="10">IF(J59="","",IF(J59&gt;=I59-8,"J",IF(J59&lt;I59-8,"L")))</f>
        <v>J</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126" t="str">
        <f t="shared" ref="AG59:AG65" si="11">IF(Z59="","",IF(Z59&gt;=23,"J",IF(Z59&lt;23,"L")))</f>
        <v>L</v>
      </c>
      <c r="AH59" s="69" t="str">
        <f t="shared" ref="AH59:AH65" si="12">IF(Z59="","",IF(Z59&gt;=Y59-8,"J",IF(Z59&lt;Y59-8,"L")))</f>
        <v>J</v>
      </c>
      <c r="AI59" s="15">
        <f>'[23]31st'!$AA$3</f>
        <v>0</v>
      </c>
    </row>
    <row r="60" spans="1:35" ht="12" customHeight="1" thickBot="1" x14ac:dyDescent="0.25">
      <c r="A60" s="450" t="s">
        <v>21</v>
      </c>
      <c r="B60" s="451"/>
      <c r="C60" s="220">
        <f>'[24]31st'!$E$17+'[24]31st'!$F$17+'[24]31st'!$G$17</f>
        <v>0</v>
      </c>
      <c r="D60" s="228">
        <f>'[24]31st'!$H$17+'[24]31st'!$I$17+'[24]31st'!$J$17</f>
        <v>0</v>
      </c>
      <c r="E60" s="62">
        <f>'[24]31st'!B3</f>
        <v>0</v>
      </c>
      <c r="F60" s="63">
        <f>'[24]31st'!C3</f>
        <v>0</v>
      </c>
      <c r="G60" s="64">
        <f>'[24]31st'!D3</f>
        <v>0</v>
      </c>
      <c r="H60" s="133">
        <f>'[24]31st'!E3</f>
        <v>0</v>
      </c>
      <c r="I60" s="81">
        <f>'[24]31st'!F3</f>
        <v>0</v>
      </c>
      <c r="J60" s="56">
        <f>'[24]31st'!G3</f>
        <v>0</v>
      </c>
      <c r="K60" s="57">
        <f>'[24]31st'!H3</f>
        <v>0</v>
      </c>
      <c r="L60" s="121">
        <f>'[24]31st'!I3</f>
        <v>0</v>
      </c>
      <c r="M60" s="119" t="e">
        <f>'[24]31st'!J3</f>
        <v>#DIV/0!</v>
      </c>
      <c r="N60" s="37" t="e">
        <f>'[24]31st'!K3</f>
        <v>#DIV/0!</v>
      </c>
      <c r="O60" s="36" t="e">
        <f>'[24]31st'!L3</f>
        <v>#DIV/0!</v>
      </c>
      <c r="P60" s="124" t="e">
        <f>'[24]31st'!M3</f>
        <v>#DIV/0!</v>
      </c>
      <c r="Q60" s="126" t="str">
        <f t="shared" si="8"/>
        <v>J</v>
      </c>
      <c r="R60" s="90" t="str">
        <f t="shared" si="9"/>
        <v>L</v>
      </c>
      <c r="S60" s="69" t="str">
        <f>IF(J60="","",IF(J60&gt;=I60-8,"J",IF(J60&lt;I60-8,"L")))</f>
        <v>J</v>
      </c>
      <c r="T60" s="15">
        <f>'[24]31st'!N3</f>
        <v>0</v>
      </c>
      <c r="U60" s="62">
        <f>'[24]31st'!O3</f>
        <v>0</v>
      </c>
      <c r="V60" s="63">
        <f>'[24]31st'!P3</f>
        <v>0</v>
      </c>
      <c r="W60" s="64">
        <f>'[24]31st'!Q3</f>
        <v>0</v>
      </c>
      <c r="X60" s="133">
        <f>'[24]31st'!R3</f>
        <v>0</v>
      </c>
      <c r="Y60" s="81">
        <f>'[24]31st'!S3</f>
        <v>0</v>
      </c>
      <c r="Z60" s="56">
        <f>'[24]31st'!T3</f>
        <v>0</v>
      </c>
      <c r="AA60" s="17">
        <f>'[24]31st'!U3</f>
        <v>0</v>
      </c>
      <c r="AB60" s="129">
        <f>'[24]31st'!V3</f>
        <v>0</v>
      </c>
      <c r="AC60" s="119" t="e">
        <f>'[24]31st'!W3</f>
        <v>#DIV/0!</v>
      </c>
      <c r="AD60" s="37" t="e">
        <f>'[24]31st'!X3</f>
        <v>#DIV/0!</v>
      </c>
      <c r="AE60" s="36" t="e">
        <f>'[24]31st'!Y3</f>
        <v>#DIV/0!</v>
      </c>
      <c r="AF60" s="124" t="e">
        <f>'[24]31st'!Z3</f>
        <v>#DIV/0!</v>
      </c>
      <c r="AG60" s="126" t="str">
        <f>IF(Z60="","",IF(Z60&gt;=23,"J",IF(Z60&lt;23,"L")))</f>
        <v>L</v>
      </c>
      <c r="AH60" s="69" t="str">
        <f>IF(Z60="","",IF(Z60&gt;=Y60-8,"J",IF(Z60&lt;Y60-8,"L")))</f>
        <v>J</v>
      </c>
      <c r="AI60" s="15">
        <f>'[24]31st'!$AA$3</f>
        <v>0</v>
      </c>
    </row>
    <row r="61" spans="1:35" ht="12" customHeight="1" x14ac:dyDescent="0.2">
      <c r="A61" s="444" t="s">
        <v>52</v>
      </c>
      <c r="B61" s="445"/>
      <c r="C61" s="220">
        <f>'[25]31st'!$E$17+'[25]31st'!$F$17+'[25]31st'!$G$17</f>
        <v>0</v>
      </c>
      <c r="D61" s="228">
        <f>'[25]31st'!$H$17+'[25]31st'!$I$17+'[25]31st'!$J$17</f>
        <v>0</v>
      </c>
      <c r="E61" s="62">
        <f>'[25]31st'!B3</f>
        <v>0</v>
      </c>
      <c r="F61" s="63">
        <f>'[25]31st'!C3</f>
        <v>0</v>
      </c>
      <c r="G61" s="64">
        <f>'[25]31st'!D3</f>
        <v>0</v>
      </c>
      <c r="H61" s="157">
        <f>'[25]31st'!E3</f>
        <v>0</v>
      </c>
      <c r="I61" s="55">
        <f>'[25]31st'!F3</f>
        <v>0</v>
      </c>
      <c r="J61" s="56">
        <f>'[25]31st'!G3</f>
        <v>0</v>
      </c>
      <c r="K61" s="57">
        <f>'[25]31st'!H3</f>
        <v>0</v>
      </c>
      <c r="L61" s="161">
        <f>'[25]31st'!I3</f>
        <v>0</v>
      </c>
      <c r="M61" s="150" t="e">
        <f>'[25]31st'!J3</f>
        <v>#DIV/0!</v>
      </c>
      <c r="N61" s="37" t="e">
        <f>'[25]31st'!K3</f>
        <v>#DIV/0!</v>
      </c>
      <c r="O61" s="36" t="e">
        <f>'[25]31st'!L3</f>
        <v>#DIV/0!</v>
      </c>
      <c r="P61" s="151" t="e">
        <f>'[25]31st'!M3</f>
        <v>#DIV/0!</v>
      </c>
      <c r="Q61" s="249" t="str">
        <f>IF(D61="","",IF(D61&gt;=C61,"J",IF(D61&lt;C61,"L")))</f>
        <v>J</v>
      </c>
      <c r="R61" s="90" t="str">
        <f>IF(J61="","",IF(J61&gt;=23,"J",IF(J61&lt;23,"L")))</f>
        <v>L</v>
      </c>
      <c r="S61" s="69" t="str">
        <f>IF(J61="","",IF(J61&gt;=I61-8,"J",IF(J61&lt;I61-8,"L")))</f>
        <v>J</v>
      </c>
      <c r="T61" s="15">
        <f>'[25]31st'!N3</f>
        <v>0</v>
      </c>
      <c r="U61" s="62">
        <f>'[25]31st'!O3</f>
        <v>0</v>
      </c>
      <c r="V61" s="63">
        <f>'[25]31st'!P3</f>
        <v>0</v>
      </c>
      <c r="W61" s="64">
        <f>'[25]31st'!Q3</f>
        <v>0</v>
      </c>
      <c r="X61" s="157">
        <f>'[25]31st'!R3</f>
        <v>0</v>
      </c>
      <c r="Y61" s="55">
        <f>'[25]31st'!S3</f>
        <v>0</v>
      </c>
      <c r="Z61" s="56">
        <f>'[25]31st'!T3</f>
        <v>0</v>
      </c>
      <c r="AA61" s="17">
        <f>'[25]31st'!U3</f>
        <v>0</v>
      </c>
      <c r="AB61" s="144">
        <f>'[25]31st'!V3</f>
        <v>0</v>
      </c>
      <c r="AC61" s="150" t="e">
        <f>'[25]31st'!W3</f>
        <v>#DIV/0!</v>
      </c>
      <c r="AD61" s="37" t="e">
        <f>'[25]31st'!X3</f>
        <v>#DIV/0!</v>
      </c>
      <c r="AE61" s="36" t="e">
        <f>'[25]31st'!Y3</f>
        <v>#DIV/0!</v>
      </c>
      <c r="AF61" s="151" t="e">
        <f>'[25]31st'!Z3</f>
        <v>#DIV/0!</v>
      </c>
      <c r="AG61" s="165" t="str">
        <f>IF(Z61="","",IF(Z61&gt;=23,"J",IF(Z61&lt;23,"L")))</f>
        <v>L</v>
      </c>
      <c r="AH61" s="69" t="str">
        <f>IF(Z61="","",IF(Z61&gt;=Y61-8,"J",IF(Z61&lt;Y61-8,"L")))</f>
        <v>J</v>
      </c>
      <c r="AI61" s="15">
        <f>'[25]31st'!$AA$3</f>
        <v>0</v>
      </c>
    </row>
    <row r="62" spans="1:35" ht="12" customHeight="1" x14ac:dyDescent="0.2">
      <c r="A62" s="450" t="s">
        <v>19</v>
      </c>
      <c r="B62" s="451"/>
      <c r="C62" s="220">
        <f>'[26]31st'!$E$17+'[26]31st'!$F$17+'[26]31st'!$G$17</f>
        <v>0</v>
      </c>
      <c r="D62" s="228">
        <f>'[26]31st'!$H$17+'[26]31st'!$I$17+'[26]31st'!$J$17</f>
        <v>0</v>
      </c>
      <c r="E62" s="62">
        <f>'[26]31st'!B3</f>
        <v>0</v>
      </c>
      <c r="F62" s="63">
        <f>'[26]31st'!C3</f>
        <v>0</v>
      </c>
      <c r="G62" s="64">
        <f>'[26]31st'!D3</f>
        <v>0</v>
      </c>
      <c r="H62" s="133">
        <f>'[26]31st'!E3</f>
        <v>0</v>
      </c>
      <c r="I62" s="81">
        <f>'[26]31st'!F3</f>
        <v>0</v>
      </c>
      <c r="J62" s="56">
        <f>'[26]31st'!G3</f>
        <v>0</v>
      </c>
      <c r="K62" s="57">
        <f>'[26]31st'!H3</f>
        <v>0</v>
      </c>
      <c r="L62" s="121">
        <f>'[26]31st'!I3</f>
        <v>0</v>
      </c>
      <c r="M62" s="119" t="e">
        <f>'[26]31st'!J3</f>
        <v>#DIV/0!</v>
      </c>
      <c r="N62" s="37" t="e">
        <f>'[26]31st'!K3</f>
        <v>#DIV/0!</v>
      </c>
      <c r="O62" s="36" t="e">
        <f>'[26]31st'!L3</f>
        <v>#DIV/0!</v>
      </c>
      <c r="P62" s="124" t="e">
        <f>'[26]31st'!M3</f>
        <v>#DIV/0!</v>
      </c>
      <c r="Q62" s="126" t="str">
        <f t="shared" si="8"/>
        <v>J</v>
      </c>
      <c r="R62" s="90" t="str">
        <f t="shared" si="9"/>
        <v>L</v>
      </c>
      <c r="S62" s="69" t="str">
        <f>IF(J62="","",IF(J62&gt;=I62-8,"J",IF(J62&lt;I62-8,"L")))</f>
        <v>J</v>
      </c>
      <c r="T62" s="15">
        <f>'[26]31st'!N3</f>
        <v>0</v>
      </c>
      <c r="U62" s="62">
        <f>'[26]31st'!O3</f>
        <v>0</v>
      </c>
      <c r="V62" s="63">
        <f>'[26]31st'!P3</f>
        <v>0</v>
      </c>
      <c r="W62" s="64">
        <f>'[26]31st'!Q3</f>
        <v>0</v>
      </c>
      <c r="X62" s="133">
        <f>'[26]31st'!R3</f>
        <v>0</v>
      </c>
      <c r="Y62" s="81">
        <f>'[26]31st'!S3</f>
        <v>0</v>
      </c>
      <c r="Z62" s="56">
        <f>'[26]31st'!T3</f>
        <v>0</v>
      </c>
      <c r="AA62" s="17">
        <f>'[26]31st'!U3</f>
        <v>0</v>
      </c>
      <c r="AB62" s="129">
        <f>'[26]31st'!V3</f>
        <v>0</v>
      </c>
      <c r="AC62" s="119" t="e">
        <f>'[26]31st'!W3</f>
        <v>#DIV/0!</v>
      </c>
      <c r="AD62" s="37" t="e">
        <f>'[26]31st'!X3</f>
        <v>#DIV/0!</v>
      </c>
      <c r="AE62" s="36" t="e">
        <f>'[26]31st'!Y3</f>
        <v>#DIV/0!</v>
      </c>
      <c r="AF62" s="124" t="e">
        <f>'[26]31st'!Z3</f>
        <v>#DIV/0!</v>
      </c>
      <c r="AG62" s="126" t="str">
        <f>IF(Z62="","",IF(Z62&gt;=23,"J",IF(Z62&lt;23,"L")))</f>
        <v>L</v>
      </c>
      <c r="AH62" s="69" t="str">
        <f>IF(Z62="","",IF(Z62&gt;=Y62-8,"J",IF(Z62&lt;Y62-8,"L")))</f>
        <v>J</v>
      </c>
      <c r="AI62" s="15">
        <f>'[26]31st'!$AA$3</f>
        <v>0</v>
      </c>
    </row>
    <row r="63" spans="1:35" ht="12" customHeight="1" x14ac:dyDescent="0.2">
      <c r="A63" s="450" t="s">
        <v>22</v>
      </c>
      <c r="B63" s="451"/>
      <c r="C63" s="220">
        <f>'[27]31st'!$E$17+'[27]31st'!$F$17+'[27]31st'!$G$17</f>
        <v>0</v>
      </c>
      <c r="D63" s="228">
        <f>'[27]31st'!$H$17+'[27]31st'!$I$17+'[27]31st'!$J$17</f>
        <v>0</v>
      </c>
      <c r="E63" s="62">
        <f>'[27]31st'!B3</f>
        <v>0</v>
      </c>
      <c r="F63" s="63">
        <f>'[27]31st'!C3</f>
        <v>0</v>
      </c>
      <c r="G63" s="64">
        <f>'[27]31st'!D3</f>
        <v>0</v>
      </c>
      <c r="H63" s="133">
        <f>'[27]31st'!E3</f>
        <v>0</v>
      </c>
      <c r="I63" s="81">
        <f>'[27]31st'!F3</f>
        <v>0</v>
      </c>
      <c r="J63" s="56">
        <f>'[27]31st'!G3</f>
        <v>0</v>
      </c>
      <c r="K63" s="57">
        <f>'[27]31st'!H3</f>
        <v>0</v>
      </c>
      <c r="L63" s="121">
        <f>'[27]31st'!I3</f>
        <v>0</v>
      </c>
      <c r="M63" s="119" t="e">
        <f>'[27]31st'!J3</f>
        <v>#DIV/0!</v>
      </c>
      <c r="N63" s="37" t="e">
        <f>'[27]31st'!K3</f>
        <v>#DIV/0!</v>
      </c>
      <c r="O63" s="36" t="e">
        <f>'[27]31st'!L3</f>
        <v>#DIV/0!</v>
      </c>
      <c r="P63" s="124" t="e">
        <f>'[27]31st'!M3</f>
        <v>#DIV/0!</v>
      </c>
      <c r="Q63" s="126" t="str">
        <f t="shared" si="8"/>
        <v>J</v>
      </c>
      <c r="R63" s="90" t="str">
        <f t="shared" si="9"/>
        <v>L</v>
      </c>
      <c r="S63" s="69" t="str">
        <f>IF(J63="","",IF(J63&gt;=I63-8,"J",IF(J63&lt;I63-8,"L")))</f>
        <v>J</v>
      </c>
      <c r="T63" s="15">
        <f>'[27]31st'!N3</f>
        <v>0</v>
      </c>
      <c r="U63" s="62">
        <f>'[27]31st'!O3</f>
        <v>0</v>
      </c>
      <c r="V63" s="63">
        <f>'[27]31st'!P3</f>
        <v>0</v>
      </c>
      <c r="W63" s="64">
        <f>'[27]31st'!Q3</f>
        <v>0</v>
      </c>
      <c r="X63" s="133">
        <f>'[27]31st'!R3</f>
        <v>0</v>
      </c>
      <c r="Y63" s="81">
        <f>'[27]31st'!S3</f>
        <v>0</v>
      </c>
      <c r="Z63" s="56">
        <f>'[27]31st'!T3</f>
        <v>0</v>
      </c>
      <c r="AA63" s="17">
        <f>'[27]31st'!U3</f>
        <v>0</v>
      </c>
      <c r="AB63" s="129">
        <f>'[27]31st'!V3</f>
        <v>0</v>
      </c>
      <c r="AC63" s="119" t="e">
        <f>'[27]31st'!W3</f>
        <v>#DIV/0!</v>
      </c>
      <c r="AD63" s="37" t="e">
        <f>'[27]31st'!X3</f>
        <v>#DIV/0!</v>
      </c>
      <c r="AE63" s="36" t="e">
        <f>'[27]31st'!Y3</f>
        <v>#DIV/0!</v>
      </c>
      <c r="AF63" s="124" t="e">
        <f>'[27]31st'!Z3</f>
        <v>#DIV/0!</v>
      </c>
      <c r="AG63" s="126" t="str">
        <f>IF(Z63="","",IF(Z63&gt;=23,"J",IF(Z63&lt;23,"L")))</f>
        <v>L</v>
      </c>
      <c r="AH63" s="69" t="str">
        <f>IF(Z63="","",IF(Z63&gt;=Y63-8,"J",IF(Z63&lt;Y63-8,"L")))</f>
        <v>J</v>
      </c>
      <c r="AI63" s="15">
        <f>'[27]31st'!$AA$3</f>
        <v>0</v>
      </c>
    </row>
    <row r="64" spans="1:35" ht="12" customHeight="1" x14ac:dyDescent="0.2">
      <c r="A64" s="450" t="s">
        <v>18</v>
      </c>
      <c r="B64" s="451"/>
      <c r="C64" s="220">
        <f>'[28]31st'!$E$17+'[28]31st'!$F$17+'[28]31st'!$G$17</f>
        <v>0</v>
      </c>
      <c r="D64" s="228">
        <f>'[28]31st'!$H$17+'[28]31st'!$I$17+'[28]31st'!$J$17</f>
        <v>0</v>
      </c>
      <c r="E64" s="62">
        <f>'[28]31st'!B3</f>
        <v>0</v>
      </c>
      <c r="F64" s="63">
        <f>'[28]31st'!C3</f>
        <v>0</v>
      </c>
      <c r="G64" s="64">
        <f>'[28]31st'!D3</f>
        <v>0</v>
      </c>
      <c r="H64" s="133">
        <f>'[28]31st'!E3</f>
        <v>0</v>
      </c>
      <c r="I64" s="81">
        <f>'[28]31st'!F3</f>
        <v>0</v>
      </c>
      <c r="J64" s="56">
        <f>'[28]31st'!G3</f>
        <v>0</v>
      </c>
      <c r="K64" s="57">
        <f>'[28]31st'!H3</f>
        <v>0</v>
      </c>
      <c r="L64" s="121">
        <f>'[28]31st'!I3</f>
        <v>0</v>
      </c>
      <c r="M64" s="119" t="e">
        <f>'[28]31st'!J3</f>
        <v>#DIV/0!</v>
      </c>
      <c r="N64" s="37" t="e">
        <f>'[28]31st'!K3</f>
        <v>#DIV/0!</v>
      </c>
      <c r="O64" s="36" t="e">
        <f>'[28]31st'!L3</f>
        <v>#DIV/0!</v>
      </c>
      <c r="P64" s="124" t="e">
        <f>'[28]31st'!M3</f>
        <v>#DIV/0!</v>
      </c>
      <c r="Q64" s="126" t="str">
        <f t="shared" si="8"/>
        <v>J</v>
      </c>
      <c r="R64" s="90" t="str">
        <f t="shared" si="9"/>
        <v>L</v>
      </c>
      <c r="S64" s="69" t="str">
        <f t="shared" si="10"/>
        <v>J</v>
      </c>
      <c r="T64" s="15">
        <f>'[28]31st'!N3</f>
        <v>0</v>
      </c>
      <c r="U64" s="62">
        <f>'[28]31st'!O3</f>
        <v>0</v>
      </c>
      <c r="V64" s="63">
        <f>'[28]31st'!P3</f>
        <v>0</v>
      </c>
      <c r="W64" s="64">
        <f>'[28]31st'!Q3</f>
        <v>0</v>
      </c>
      <c r="X64" s="133">
        <f>'[28]31st'!R3</f>
        <v>0</v>
      </c>
      <c r="Y64" s="81">
        <f>'[28]31st'!S3</f>
        <v>0</v>
      </c>
      <c r="Z64" s="56">
        <f>'[28]31st'!T3</f>
        <v>0</v>
      </c>
      <c r="AA64" s="17">
        <f>'[28]31st'!U3</f>
        <v>0</v>
      </c>
      <c r="AB64" s="129">
        <f>'[28]31st'!V3</f>
        <v>0</v>
      </c>
      <c r="AC64" s="119" t="e">
        <f>'[28]31st'!W3</f>
        <v>#DIV/0!</v>
      </c>
      <c r="AD64" s="37" t="e">
        <f>'[28]31st'!X3</f>
        <v>#DIV/0!</v>
      </c>
      <c r="AE64" s="36" t="e">
        <f>'[28]31st'!Y3</f>
        <v>#DIV/0!</v>
      </c>
      <c r="AF64" s="124" t="e">
        <f>'[28]31st'!Z3</f>
        <v>#DIV/0!</v>
      </c>
      <c r="AG64" s="126" t="str">
        <f t="shared" si="11"/>
        <v>L</v>
      </c>
      <c r="AH64" s="69" t="str">
        <f t="shared" si="12"/>
        <v>J</v>
      </c>
      <c r="AI64" s="15">
        <f>'[28]31st'!$AA$3</f>
        <v>0</v>
      </c>
    </row>
    <row r="65" spans="1:35" ht="12" customHeight="1" x14ac:dyDescent="0.2">
      <c r="A65" s="450" t="s">
        <v>20</v>
      </c>
      <c r="B65" s="451"/>
      <c r="C65" s="220">
        <f>'[29]31st'!$E$17+'[29]31st'!$F$17+'[29]31st'!$G$17</f>
        <v>0</v>
      </c>
      <c r="D65" s="228">
        <f>'[29]31st'!$H$17+'[29]31st'!$I$17+'[29]31st'!$J$17</f>
        <v>0</v>
      </c>
      <c r="E65" s="62">
        <f>'[29]31st'!B3</f>
        <v>0</v>
      </c>
      <c r="F65" s="63">
        <f>'[29]31st'!C3</f>
        <v>0</v>
      </c>
      <c r="G65" s="64">
        <f>'[29]31st'!D3</f>
        <v>0</v>
      </c>
      <c r="H65" s="133">
        <f>'[29]31st'!E3</f>
        <v>0</v>
      </c>
      <c r="I65" s="81">
        <f>'[29]31st'!F3</f>
        <v>0</v>
      </c>
      <c r="J65" s="56">
        <f>'[29]31st'!G3</f>
        <v>0</v>
      </c>
      <c r="K65" s="57">
        <f>'[29]31st'!H3</f>
        <v>0</v>
      </c>
      <c r="L65" s="121">
        <f>'[29]31st'!I3</f>
        <v>0</v>
      </c>
      <c r="M65" s="119" t="e">
        <f>'[29]31st'!J3</f>
        <v>#DIV/0!</v>
      </c>
      <c r="N65" s="37" t="e">
        <f>'[29]31st'!K3</f>
        <v>#DIV/0!</v>
      </c>
      <c r="O65" s="36" t="e">
        <f>'[29]31st'!L3</f>
        <v>#DIV/0!</v>
      </c>
      <c r="P65" s="124" t="e">
        <f>'[29]31st'!M3</f>
        <v>#DIV/0!</v>
      </c>
      <c r="Q65" s="126" t="str">
        <f t="shared" si="8"/>
        <v>J</v>
      </c>
      <c r="R65" s="90" t="str">
        <f t="shared" si="9"/>
        <v>L</v>
      </c>
      <c r="S65" s="69" t="str">
        <f t="shared" si="10"/>
        <v>J</v>
      </c>
      <c r="T65" s="15">
        <f>'[29]31st'!N3</f>
        <v>0</v>
      </c>
      <c r="U65" s="62">
        <f>'[29]31st'!O3</f>
        <v>0</v>
      </c>
      <c r="V65" s="63">
        <f>'[29]31st'!P3</f>
        <v>0</v>
      </c>
      <c r="W65" s="64">
        <f>'[29]31st'!Q3</f>
        <v>0</v>
      </c>
      <c r="X65" s="133">
        <f>'[29]31st'!R3</f>
        <v>0</v>
      </c>
      <c r="Y65" s="81">
        <f>'[29]31st'!S3</f>
        <v>0</v>
      </c>
      <c r="Z65" s="56">
        <f>'[29]31st'!T3</f>
        <v>0</v>
      </c>
      <c r="AA65" s="17">
        <f>'[29]31st'!U3</f>
        <v>0</v>
      </c>
      <c r="AB65" s="129">
        <f>'[29]31st'!V3</f>
        <v>0</v>
      </c>
      <c r="AC65" s="119" t="e">
        <f>'[29]31st'!W3</f>
        <v>#DIV/0!</v>
      </c>
      <c r="AD65" s="37" t="e">
        <f>'[29]31st'!X3</f>
        <v>#DIV/0!</v>
      </c>
      <c r="AE65" s="36" t="e">
        <f>'[29]31st'!Y3</f>
        <v>#DIV/0!</v>
      </c>
      <c r="AF65" s="124" t="e">
        <f>'[29]31st'!Z3</f>
        <v>#DIV/0!</v>
      </c>
      <c r="AG65" s="126" t="str">
        <f t="shared" si="11"/>
        <v>L</v>
      </c>
      <c r="AH65" s="69" t="str">
        <f t="shared" si="12"/>
        <v>J</v>
      </c>
      <c r="AI65" s="15">
        <f>'[29]31st'!$AA$3</f>
        <v>0</v>
      </c>
    </row>
    <row r="66" spans="1:35" ht="12" customHeight="1" x14ac:dyDescent="0.2">
      <c r="A66" s="446" t="s">
        <v>68</v>
      </c>
      <c r="B66" s="447"/>
      <c r="C66" s="221">
        <f>'[30]31st'!$E$17+'[30]31st'!$F$17</f>
        <v>0</v>
      </c>
      <c r="D66" s="229">
        <f>'[30]31st'!$H$17+'[30]31st'!$I$17</f>
        <v>0</v>
      </c>
      <c r="E66" s="191">
        <f>'[30]31st'!B3</f>
        <v>0</v>
      </c>
      <c r="F66" s="192">
        <f>'[30]31st'!C3</f>
        <v>0</v>
      </c>
      <c r="G66" s="193">
        <f>'[30]31st'!D3</f>
        <v>0</v>
      </c>
      <c r="H66" s="194">
        <f>'[30]31st'!E3</f>
        <v>0</v>
      </c>
      <c r="I66" s="195">
        <f>'[30]31st'!F3</f>
        <v>0</v>
      </c>
      <c r="J66" s="196">
        <f>'[30]31st'!G3</f>
        <v>0</v>
      </c>
      <c r="K66" s="197">
        <f>'[30]31st'!H3</f>
        <v>0</v>
      </c>
      <c r="L66" s="198">
        <f>'[30]31st'!I3</f>
        <v>0</v>
      </c>
      <c r="M66" s="199" t="str">
        <f>'[30]31st'!J3</f>
        <v>N/A</v>
      </c>
      <c r="N66" s="200" t="str">
        <f>'[30]31st'!K3</f>
        <v>N/A</v>
      </c>
      <c r="O66" s="200" t="str">
        <f>'[30]31st'!L3</f>
        <v>N/A</v>
      </c>
      <c r="P66" s="201" t="str">
        <f>'[30]31st'!M3</f>
        <v>N/A</v>
      </c>
      <c r="Q66" s="126" t="str">
        <f t="shared" si="8"/>
        <v>J</v>
      </c>
      <c r="R66" s="90" t="str">
        <f t="shared" si="9"/>
        <v>L</v>
      </c>
      <c r="S66" s="206" t="str">
        <f>IF(J66="","",IF(J66&gt;=I66-8,"J",IF(J66&lt;I66-8,"L")))</f>
        <v>J</v>
      </c>
      <c r="T66" s="202">
        <f>'[30]31st'!N3</f>
        <v>0</v>
      </c>
      <c r="U66" s="191">
        <f>'[30]31st'!O3</f>
        <v>0</v>
      </c>
      <c r="V66" s="192">
        <f>'[30]31st'!P3</f>
        <v>0</v>
      </c>
      <c r="W66" s="193">
        <f>'[30]31st'!Q3</f>
        <v>0</v>
      </c>
      <c r="X66" s="194">
        <f>'[30]31st'!R3</f>
        <v>0</v>
      </c>
      <c r="Y66" s="195">
        <f>'[30]31st'!S3</f>
        <v>0</v>
      </c>
      <c r="Z66" s="196">
        <f>'[30]31st'!T3</f>
        <v>0</v>
      </c>
      <c r="AA66" s="203">
        <f>'[30]31st'!U3</f>
        <v>0</v>
      </c>
      <c r="AB66" s="204">
        <f>'[30]31st'!V3</f>
        <v>0</v>
      </c>
      <c r="AC66" s="199" t="str">
        <f>'[30]31st'!W3</f>
        <v>N/A</v>
      </c>
      <c r="AD66" s="200" t="str">
        <f>'[30]31st'!X3</f>
        <v>N/A</v>
      </c>
      <c r="AE66" s="200" t="str">
        <f>'[30]31st'!Y3</f>
        <v>N/A</v>
      </c>
      <c r="AF66" s="201" t="str">
        <f>'[30]31st'!Z3</f>
        <v>N/A</v>
      </c>
      <c r="AG66" s="205" t="str">
        <f>IF(Z66="","",IF(Z66&gt;=23,"J",IF(Z66&lt;23,"L")))</f>
        <v>L</v>
      </c>
      <c r="AH66" s="206" t="str">
        <f>IF(Z66="","",IF(Z66&gt;=Y66-8,"J",IF(Z66&lt;Y66-8,"L")))</f>
        <v>J</v>
      </c>
      <c r="AI66" s="202">
        <f>'[30]31st'!$AA$3</f>
        <v>0</v>
      </c>
    </row>
    <row r="67" spans="1:35" ht="12" customHeight="1" thickBot="1" x14ac:dyDescent="0.25">
      <c r="A67" s="448" t="s">
        <v>97</v>
      </c>
      <c r="B67" s="449"/>
      <c r="C67" s="222"/>
      <c r="D67" s="230"/>
      <c r="E67" s="65">
        <f>'[28]31st'!B37</f>
        <v>0</v>
      </c>
      <c r="F67" s="66">
        <f>'[28]31st'!C37</f>
        <v>0</v>
      </c>
      <c r="G67" s="67">
        <f>'[28]31st'!D37</f>
        <v>0</v>
      </c>
      <c r="H67" s="134">
        <f>'[28]31st'!E37</f>
        <v>0</v>
      </c>
      <c r="I67" s="83">
        <f>'[28]31st'!F37</f>
        <v>0</v>
      </c>
      <c r="J67" s="58">
        <f>'[28]31st'!G37</f>
        <v>0</v>
      </c>
      <c r="K67" s="59">
        <f>'[28]31st'!H37</f>
        <v>0</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0</v>
      </c>
      <c r="V67" s="66">
        <f>'[28]31st'!P37</f>
        <v>0</v>
      </c>
      <c r="W67" s="67">
        <f>'[28]31st'!Q37</f>
        <v>0</v>
      </c>
      <c r="X67" s="134">
        <f>'[28]31st'!R37</f>
        <v>0</v>
      </c>
      <c r="Y67" s="83">
        <f>'[28]31st'!S37</f>
        <v>0</v>
      </c>
      <c r="Z67" s="58">
        <f>'[28]31st'!T37</f>
        <v>0</v>
      </c>
      <c r="AA67" s="20">
        <f>'[28]31st'!U37</f>
        <v>0</v>
      </c>
      <c r="AB67" s="130">
        <f>'[28]31st'!V37</f>
        <v>0</v>
      </c>
      <c r="AC67" s="136" t="str">
        <f>'[28]31st'!W37</f>
        <v>N/A</v>
      </c>
      <c r="AD67" s="23" t="str">
        <f>'[28]31st'!X37</f>
        <v>N/A</v>
      </c>
      <c r="AE67" s="23" t="str">
        <f>'[28]31st'!Y37</f>
        <v>N/A</v>
      </c>
      <c r="AF67" s="138" t="str">
        <f>'[28]31st'!Z37</f>
        <v>N/A</v>
      </c>
      <c r="AG67" s="207" t="s">
        <v>120</v>
      </c>
      <c r="AH67" s="138" t="s">
        <v>120</v>
      </c>
      <c r="AI67" s="21">
        <f>'[28]31st'!$AA$37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'[31]31st'!$E$17+'[31]31st'!$F$17</f>
        <v>0</v>
      </c>
      <c r="D72" s="227">
        <f>'[31]31st'!$H$17+'[31]31st'!$I$17</f>
        <v>0</v>
      </c>
      <c r="E72" s="87">
        <f>'[31]31st'!A3</f>
        <v>0</v>
      </c>
      <c r="F72" s="88">
        <f>'[31]31st'!B3</f>
        <v>0</v>
      </c>
      <c r="G72" s="89">
        <f>'[31]31st'!C3</f>
        <v>0</v>
      </c>
      <c r="H72" s="156">
        <f>'[31]31st'!D3</f>
        <v>0</v>
      </c>
      <c r="I72" s="52">
        <f>'[31]31st'!E3</f>
        <v>0</v>
      </c>
      <c r="J72" s="53">
        <f>'[31]31st'!F3</f>
        <v>0</v>
      </c>
      <c r="K72" s="54">
        <f>'[31]31st'!G3</f>
        <v>0</v>
      </c>
      <c r="L72" s="160">
        <f>'[31]31st'!H3</f>
        <v>0</v>
      </c>
      <c r="M72" s="146" t="e">
        <f>'[31]31st'!I3</f>
        <v>#DIV/0!</v>
      </c>
      <c r="N72" s="39" t="e">
        <f>'[31]31st'!$J$3</f>
        <v>#DIV/0!</v>
      </c>
      <c r="O72" s="38" t="e">
        <f>'[31]31st'!L3</f>
        <v>#DIV/0!</v>
      </c>
      <c r="P72" s="147" t="e">
        <f>'[31]31st'!M3</f>
        <v>#DIV/0!</v>
      </c>
      <c r="Q72" s="205" t="str">
        <f>IF(D72="","",IF(D72&gt;=C72,"J",IF(D72&lt;C72,"L")))</f>
        <v>J</v>
      </c>
      <c r="R72" s="90" t="str">
        <f>IF(J72="","",IF(J72&gt;=23,"J",IF(J72&lt;23,"L")))</f>
        <v>L</v>
      </c>
      <c r="S72" s="90" t="str">
        <f>IF(J72="","",IF(J72&gt;=I72-8,"J",IF(J72&lt;I72-8,"L")))</f>
        <v>J</v>
      </c>
      <c r="T72" s="68">
        <f>'[31]31st'!N3</f>
        <v>0</v>
      </c>
      <c r="U72" s="87">
        <f>'[31]31st'!O3</f>
        <v>0</v>
      </c>
      <c r="V72" s="88">
        <f>'[31]31st'!P3</f>
        <v>0</v>
      </c>
      <c r="W72" s="89">
        <f>'[31]31st'!Q3</f>
        <v>0</v>
      </c>
      <c r="X72" s="156">
        <f>'[31]31st'!R3</f>
        <v>0</v>
      </c>
      <c r="Y72" s="52">
        <f>'[31]31st'!S3</f>
        <v>0</v>
      </c>
      <c r="Z72" s="53">
        <f>'[31]31st'!T3</f>
        <v>0</v>
      </c>
      <c r="AA72" s="60">
        <f>'[31]31st'!U3</f>
        <v>0</v>
      </c>
      <c r="AB72" s="143">
        <f>'[31]31st'!V3</f>
        <v>0</v>
      </c>
      <c r="AC72" s="146" t="e">
        <f>'[31]31st'!W3</f>
        <v>#DIV/0!</v>
      </c>
      <c r="AD72" s="39" t="e">
        <f>'[31]31st'!X3</f>
        <v>#DIV/0!</v>
      </c>
      <c r="AE72" s="38" t="e">
        <f>'[31]31st'!Z3</f>
        <v>#DIV/0!</v>
      </c>
      <c r="AF72" s="147" t="e">
        <f>'[31]31st'!AA3</f>
        <v>#DIV/0!</v>
      </c>
      <c r="AG72" s="164" t="str">
        <f>IF(Z72="","",IF(Z72&gt;=23,"J",IF(Z72&lt;23,"L")))</f>
        <v>L</v>
      </c>
      <c r="AH72" s="90" t="str">
        <f>IF(Z72="","",IF(Z72&gt;=Y72-8,"J",IF(Z72&lt;Y72-8,"L")))</f>
        <v>J</v>
      </c>
      <c r="AI72" s="68">
        <f>'[31]31st'!$AB$3</f>
        <v>0</v>
      </c>
    </row>
    <row r="73" spans="1:35" ht="12" customHeight="1" x14ac:dyDescent="0.2">
      <c r="A73" s="444" t="s">
        <v>25</v>
      </c>
      <c r="B73" s="445"/>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205" t="str">
        <f>IF(D73="","",IF(D73&gt;=C73,"J",IF(D73&lt;C73,"L")))</f>
        <v>J</v>
      </c>
      <c r="R73" s="90" t="str">
        <f>IF(J73="","",IF(E73=0,"J",IF(J73&gt;=23,"J",IF(J73&lt;23,"L"))))</f>
        <v>J</v>
      </c>
      <c r="S73" s="69" t="str">
        <f>IF(J73="","",IF(J73&gt;=I73-8,"J",IF(J73&lt;I73-8,"L")))</f>
        <v>J</v>
      </c>
      <c r="T73" s="15">
        <f>'[32]31st'!M3</f>
        <v>0</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row>
    <row r="74" spans="1:35" ht="12" customHeight="1" x14ac:dyDescent="0.2">
      <c r="A74" s="444" t="s">
        <v>45</v>
      </c>
      <c r="B74" s="445"/>
      <c r="C74" s="220"/>
      <c r="D74" s="228"/>
      <c r="E74" s="62">
        <f>'[33]31st'!A3</f>
        <v>0</v>
      </c>
      <c r="F74" s="63">
        <f>'[33]31st'!B3</f>
        <v>0</v>
      </c>
      <c r="G74" s="64">
        <f>'[33]31st'!C3</f>
        <v>0</v>
      </c>
      <c r="H74" s="157">
        <f>'[33]31st'!D3</f>
        <v>0</v>
      </c>
      <c r="I74" s="55">
        <f>'[33]31st'!E3</f>
        <v>0</v>
      </c>
      <c r="J74" s="56">
        <f>'[33]31st'!F3</f>
        <v>0</v>
      </c>
      <c r="K74" s="57">
        <f>'[33]31st'!G3</f>
        <v>0</v>
      </c>
      <c r="L74" s="161">
        <f>'[33]31st'!H3</f>
        <v>0</v>
      </c>
      <c r="M74" s="148" t="str">
        <f>'[33]31st'!I3</f>
        <v>N/A</v>
      </c>
      <c r="N74" s="40" t="str">
        <f>'[33]31st'!J3</f>
        <v>N/A</v>
      </c>
      <c r="O74" s="40" t="str">
        <f>'[33]31st'!K3</f>
        <v>N/A</v>
      </c>
      <c r="P74" s="149" t="str">
        <f>'[33]31st'!L3</f>
        <v>N/A</v>
      </c>
      <c r="Q74" s="166" t="s">
        <v>120</v>
      </c>
      <c r="R74" s="90" t="str">
        <f>IF(J74="","",IF(J74&gt;=23,"J",IF(J74&lt;23,"L")))</f>
        <v>L</v>
      </c>
      <c r="S74" s="69" t="str">
        <f>IF(J74="","",IF(J74&gt;=I74-8,"J",IF(J74&lt;I74-8,"L")))</f>
        <v>J</v>
      </c>
      <c r="T74" s="15">
        <f>'[33]31st'!M3</f>
        <v>0</v>
      </c>
      <c r="U74" s="62">
        <f>'[33]31st'!N3</f>
        <v>0</v>
      </c>
      <c r="V74" s="63">
        <f>'[33]31st'!O3</f>
        <v>0</v>
      </c>
      <c r="W74" s="64">
        <f>'[33]31st'!P3</f>
        <v>0</v>
      </c>
      <c r="X74" s="157">
        <f>'[33]31st'!Q3</f>
        <v>0</v>
      </c>
      <c r="Y74" s="55">
        <f>'[33]31st'!R3</f>
        <v>0</v>
      </c>
      <c r="Z74" s="56">
        <f>'[33]31st'!S3</f>
        <v>0</v>
      </c>
      <c r="AA74" s="17">
        <f>'[33]31st'!T3</f>
        <v>0</v>
      </c>
      <c r="AB74" s="144">
        <f>'[33]31st'!U3</f>
        <v>0</v>
      </c>
      <c r="AC74" s="148" t="str">
        <f>'[33]31st'!V3</f>
        <v>N/A</v>
      </c>
      <c r="AD74" s="40" t="str">
        <f>'[33]31st'!W3</f>
        <v>N/A</v>
      </c>
      <c r="AE74" s="40" t="str">
        <f>'[33]31st'!X3</f>
        <v>N/A</v>
      </c>
      <c r="AF74" s="149" t="str">
        <f>'[33]31st'!Y3</f>
        <v>N/A</v>
      </c>
      <c r="AG74" s="165" t="str">
        <f>IF(Z74="","",IF(Z74&gt;=23,"J",IF(Z74&lt;23,"L")))</f>
        <v>L</v>
      </c>
      <c r="AH74" s="69" t="str">
        <f>IF(Z74="","",IF(Z74&gt;=Y74-8,"J",IF(Z74&lt;Y74-8,"L")))</f>
        <v>J</v>
      </c>
      <c r="AI74" s="15">
        <f>'[33]31st'!$Z$3</f>
        <v>0</v>
      </c>
    </row>
    <row r="75" spans="1:35" ht="12" customHeight="1" x14ac:dyDescent="0.2">
      <c r="A75" s="444" t="s">
        <v>26</v>
      </c>
      <c r="B75" s="445"/>
      <c r="C75" s="220"/>
      <c r="D75" s="228"/>
      <c r="E75" s="62">
        <f>'[34]31st'!A3</f>
        <v>0</v>
      </c>
      <c r="F75" s="63">
        <f>'[34]31st'!B3</f>
        <v>0</v>
      </c>
      <c r="G75" s="64">
        <f>'[34]31st'!C3</f>
        <v>0</v>
      </c>
      <c r="H75" s="157">
        <f>'[34]31st'!D3</f>
        <v>0</v>
      </c>
      <c r="I75" s="55">
        <f>'[34]31st'!E3</f>
        <v>0</v>
      </c>
      <c r="J75" s="56">
        <f>'[34]31st'!F3</f>
        <v>0</v>
      </c>
      <c r="K75" s="57">
        <f>'[34]31st'!G3</f>
        <v>0</v>
      </c>
      <c r="L75" s="161">
        <f>'[34]31st'!H3</f>
        <v>0</v>
      </c>
      <c r="M75" s="148" t="str">
        <f>'[34]31st'!I3</f>
        <v>N/A</v>
      </c>
      <c r="N75" s="40" t="str">
        <f>'[34]31st'!J3</f>
        <v>N/A</v>
      </c>
      <c r="O75" s="40" t="str">
        <f>'[34]31st'!K3</f>
        <v>N/A</v>
      </c>
      <c r="P75" s="149" t="str">
        <f>'[34]31st'!L3</f>
        <v>N/A</v>
      </c>
      <c r="Q75" s="166" t="s">
        <v>120</v>
      </c>
      <c r="R75" s="90" t="str">
        <f>IF(J75="","",IF(J75&gt;=23,"J",IF(J75&lt;23,"L")))</f>
        <v>L</v>
      </c>
      <c r="S75" s="69" t="str">
        <f>IF(J75="","",IF(J75&gt;=I75-8,"J",IF(J75&lt;I75-8,"L")))</f>
        <v>J</v>
      </c>
      <c r="T75" s="15">
        <f>'[34]31st'!M3</f>
        <v>0</v>
      </c>
      <c r="U75" s="62">
        <f>'[34]31st'!N3</f>
        <v>0</v>
      </c>
      <c r="V75" s="63">
        <f>'[34]31st'!O3</f>
        <v>0</v>
      </c>
      <c r="W75" s="64">
        <f>'[34]31st'!P3</f>
        <v>0</v>
      </c>
      <c r="X75" s="157">
        <f>'[34]31st'!Q3</f>
        <v>0</v>
      </c>
      <c r="Y75" s="55">
        <f>'[34]31st'!R3</f>
        <v>0</v>
      </c>
      <c r="Z75" s="56">
        <f>'[34]31st'!S3</f>
        <v>0</v>
      </c>
      <c r="AA75" s="17">
        <f>'[34]31st'!T3</f>
        <v>0</v>
      </c>
      <c r="AB75" s="144">
        <f>'[34]31st'!U3</f>
        <v>0</v>
      </c>
      <c r="AC75" s="148" t="str">
        <f>'[34]31st'!V3</f>
        <v>N/A</v>
      </c>
      <c r="AD75" s="40" t="str">
        <f>'[34]31st'!W3</f>
        <v>N/A</v>
      </c>
      <c r="AE75" s="40" t="str">
        <f>'[34]31st'!X3</f>
        <v>N/A</v>
      </c>
      <c r="AF75" s="149" t="str">
        <f>'[34]31st'!Y3</f>
        <v>N/A</v>
      </c>
      <c r="AG75" s="165" t="str">
        <f>IF(Z75="","",IF(Z75&gt;=23,"J",IF(Z75&lt;23,"L")))</f>
        <v>L</v>
      </c>
      <c r="AH75" s="69" t="str">
        <f>IF(Z75="","",IF(Z75&gt;=Y75-8,"J",IF(Z75&lt;Y75-8,"L")))</f>
        <v>J</v>
      </c>
      <c r="AI75" s="15">
        <f>'[34]31st'!$Z$3</f>
        <v>0</v>
      </c>
    </row>
    <row r="76" spans="1:35" ht="12" customHeight="1" x14ac:dyDescent="0.2">
      <c r="A76" s="444" t="s">
        <v>27</v>
      </c>
      <c r="B76" s="445"/>
      <c r="C76" s="220"/>
      <c r="D76" s="228"/>
      <c r="E76" s="62">
        <f>'[35]31st'!A3</f>
        <v>0</v>
      </c>
      <c r="F76" s="63">
        <f>'[35]31st'!B3</f>
        <v>0</v>
      </c>
      <c r="G76" s="64">
        <f>'[35]31st'!C3</f>
        <v>0</v>
      </c>
      <c r="H76" s="157">
        <f>'[35]31st'!D3</f>
        <v>0</v>
      </c>
      <c r="I76" s="55">
        <f>'[35]31st'!E3</f>
        <v>0</v>
      </c>
      <c r="J76" s="56">
        <f>'[35]31st'!F3</f>
        <v>0</v>
      </c>
      <c r="K76" s="57">
        <f>'[35]31st'!G3</f>
        <v>0</v>
      </c>
      <c r="L76" s="161">
        <f>'[35]31st'!H3</f>
        <v>0</v>
      </c>
      <c r="M76" s="148" t="str">
        <f>'[35]31st'!I3</f>
        <v>N/A</v>
      </c>
      <c r="N76" s="40" t="str">
        <f>'[35]31st'!J3</f>
        <v>N/A</v>
      </c>
      <c r="O76" s="40" t="str">
        <f>'[35]31st'!K3</f>
        <v>N/A</v>
      </c>
      <c r="P76" s="149" t="str">
        <f>'[35]31st'!L3</f>
        <v>N/A</v>
      </c>
      <c r="Q76" s="183" t="s">
        <v>120</v>
      </c>
      <c r="R76" s="183" t="s">
        <v>120</v>
      </c>
      <c r="S76" s="75" t="s">
        <v>120</v>
      </c>
      <c r="T76" s="15">
        <f>'[35]31st'!M3</f>
        <v>0</v>
      </c>
      <c r="U76" s="62">
        <f>'[35]31st'!N3</f>
        <v>0</v>
      </c>
      <c r="V76" s="63">
        <f>'[35]31st'!O3</f>
        <v>0</v>
      </c>
      <c r="W76" s="64">
        <f>'[35]31st'!P3</f>
        <v>0</v>
      </c>
      <c r="X76" s="157">
        <f>'[35]31st'!Q3</f>
        <v>0</v>
      </c>
      <c r="Y76" s="55">
        <f>'[35]31st'!R3</f>
        <v>0</v>
      </c>
      <c r="Z76" s="56">
        <f>'[35]31st'!S3</f>
        <v>0</v>
      </c>
      <c r="AA76" s="17">
        <f>'[35]31st'!T3</f>
        <v>0</v>
      </c>
      <c r="AB76" s="144">
        <f>'[35]31st'!U3</f>
        <v>0</v>
      </c>
      <c r="AC76" s="148" t="str">
        <f>'[35]31st'!V3</f>
        <v>N/A</v>
      </c>
      <c r="AD76" s="40" t="str">
        <f>'[35]31st'!W3</f>
        <v>N/A</v>
      </c>
      <c r="AE76" s="40" t="str">
        <f>'[35]31st'!X3</f>
        <v>N/A</v>
      </c>
      <c r="AF76" s="149" t="str">
        <f>'[35]31st'!Y3</f>
        <v>N/A</v>
      </c>
      <c r="AG76" s="183" t="s">
        <v>120</v>
      </c>
      <c r="AH76" s="75" t="s">
        <v>120</v>
      </c>
      <c r="AI76" s="15">
        <f>'[35]31st'!$Z$3</f>
        <v>0</v>
      </c>
    </row>
    <row r="77" spans="1:35" ht="12" customHeight="1" x14ac:dyDescent="0.2">
      <c r="A77" s="444" t="s">
        <v>53</v>
      </c>
      <c r="B77" s="445"/>
      <c r="C77" s="220"/>
      <c r="D77" s="228"/>
      <c r="E77" s="62">
        <f>'[36]31st'!B97</f>
        <v>0</v>
      </c>
      <c r="F77" s="63">
        <f>'[36]31st'!C97</f>
        <v>0</v>
      </c>
      <c r="G77" s="64">
        <f>'[36]31st'!D97</f>
        <v>0</v>
      </c>
      <c r="H77" s="157">
        <f>'[36]31st'!E97</f>
        <v>0</v>
      </c>
      <c r="I77" s="153">
        <f>'[36]31st'!F97</f>
        <v>0</v>
      </c>
      <c r="J77" s="19">
        <f>'[36]31st'!G97</f>
        <v>0</v>
      </c>
      <c r="K77" s="17">
        <f>'[36]31st'!H97</f>
        <v>0</v>
      </c>
      <c r="L77" s="145">
        <f>'[36]31st'!I97</f>
        <v>0</v>
      </c>
      <c r="M77" s="148" t="s">
        <v>120</v>
      </c>
      <c r="N77" s="40" t="s">
        <v>120</v>
      </c>
      <c r="O77" s="40" t="s">
        <v>120</v>
      </c>
      <c r="P77" s="149" t="s">
        <v>120</v>
      </c>
      <c r="Q77" s="183" t="s">
        <v>120</v>
      </c>
      <c r="R77" s="166" t="s">
        <v>120</v>
      </c>
      <c r="S77" s="75" t="s">
        <v>120</v>
      </c>
      <c r="T77" s="15">
        <f>'[36]31st'!J97</f>
        <v>0</v>
      </c>
      <c r="U77" s="62">
        <f>'[36]31st'!K97</f>
        <v>0</v>
      </c>
      <c r="V77" s="63">
        <f>'[36]31st'!L97</f>
        <v>0</v>
      </c>
      <c r="W77" s="64">
        <f>'[36]31st'!M97</f>
        <v>0</v>
      </c>
      <c r="X77" s="157">
        <f>'[36]31st'!N97</f>
        <v>0</v>
      </c>
      <c r="Y77" s="55">
        <f>'[36]31st'!O97</f>
        <v>0</v>
      </c>
      <c r="Z77" s="18">
        <f>'[36]31st'!P97</f>
        <v>0</v>
      </c>
      <c r="AA77" s="17">
        <f>'[36]31st'!Q97</f>
        <v>0</v>
      </c>
      <c r="AB77" s="145">
        <f>'[36]31st'!R97</f>
        <v>0</v>
      </c>
      <c r="AC77" s="148" t="s">
        <v>120</v>
      </c>
      <c r="AD77" s="40" t="s">
        <v>120</v>
      </c>
      <c r="AE77" s="40" t="s">
        <v>120</v>
      </c>
      <c r="AF77" s="149" t="s">
        <v>120</v>
      </c>
      <c r="AG77" s="166" t="s">
        <v>120</v>
      </c>
      <c r="AH77" s="75" t="s">
        <v>120</v>
      </c>
      <c r="AI77" s="15">
        <f>'[36]31st'!$S$97</f>
        <v>0</v>
      </c>
    </row>
    <row r="78" spans="1:35" ht="12" customHeight="1" x14ac:dyDescent="0.2">
      <c r="A78" s="444" t="s">
        <v>54</v>
      </c>
      <c r="B78" s="445"/>
      <c r="C78" s="220"/>
      <c r="D78" s="228"/>
      <c r="E78" s="62">
        <f>'[36]31st'!B98</f>
        <v>0</v>
      </c>
      <c r="F78" s="63">
        <f>'[36]31st'!C98</f>
        <v>0</v>
      </c>
      <c r="G78" s="64">
        <f>'[36]31st'!D98</f>
        <v>0</v>
      </c>
      <c r="H78" s="157">
        <f>'[36]31st'!E98</f>
        <v>0</v>
      </c>
      <c r="I78" s="153">
        <f>'[36]31st'!F98</f>
        <v>0</v>
      </c>
      <c r="J78" s="19">
        <f>'[36]31st'!G98</f>
        <v>0</v>
      </c>
      <c r="K78" s="17">
        <f>'[36]31st'!H98</f>
        <v>0</v>
      </c>
      <c r="L78" s="145">
        <f>'[36]31st'!I98</f>
        <v>0</v>
      </c>
      <c r="M78" s="148" t="s">
        <v>120</v>
      </c>
      <c r="N78" s="40" t="s">
        <v>120</v>
      </c>
      <c r="O78" s="40" t="s">
        <v>120</v>
      </c>
      <c r="P78" s="149" t="s">
        <v>120</v>
      </c>
      <c r="Q78" s="183" t="s">
        <v>120</v>
      </c>
      <c r="R78" s="166" t="s">
        <v>120</v>
      </c>
      <c r="S78" s="75" t="s">
        <v>120</v>
      </c>
      <c r="T78" s="15">
        <f>'[36]31st'!J98</f>
        <v>0</v>
      </c>
      <c r="U78" s="62">
        <f>'[36]31st'!K98</f>
        <v>0</v>
      </c>
      <c r="V78" s="63">
        <f>'[36]31st'!L98</f>
        <v>0</v>
      </c>
      <c r="W78" s="64">
        <f>'[36]31st'!M98</f>
        <v>0</v>
      </c>
      <c r="X78" s="157">
        <f>'[36]31st'!N98</f>
        <v>0</v>
      </c>
      <c r="Y78" s="55">
        <f>'[36]31st'!O98</f>
        <v>0</v>
      </c>
      <c r="Z78" s="18">
        <f>'[36]31st'!P98</f>
        <v>0</v>
      </c>
      <c r="AA78" s="17">
        <f>'[36]31st'!Q98</f>
        <v>0</v>
      </c>
      <c r="AB78" s="145">
        <f>'[36]31st'!R98</f>
        <v>0</v>
      </c>
      <c r="AC78" s="148" t="s">
        <v>120</v>
      </c>
      <c r="AD78" s="40" t="s">
        <v>120</v>
      </c>
      <c r="AE78" s="40" t="s">
        <v>120</v>
      </c>
      <c r="AF78" s="149" t="s">
        <v>120</v>
      </c>
      <c r="AG78" s="166" t="s">
        <v>120</v>
      </c>
      <c r="AH78" s="75" t="s">
        <v>120</v>
      </c>
      <c r="AI78" s="15">
        <f>'[36]31st'!$S$98</f>
        <v>0</v>
      </c>
    </row>
    <row r="79" spans="1:35" ht="12" customHeight="1" x14ac:dyDescent="0.2">
      <c r="A79" s="444" t="s">
        <v>55</v>
      </c>
      <c r="B79" s="445"/>
      <c r="C79" s="220"/>
      <c r="D79" s="228"/>
      <c r="E79" s="62">
        <f>'[36]31st'!B99</f>
        <v>0</v>
      </c>
      <c r="F79" s="63">
        <f>'[36]31st'!C99</f>
        <v>0</v>
      </c>
      <c r="G79" s="64">
        <f>'[36]31st'!D99</f>
        <v>0</v>
      </c>
      <c r="H79" s="157">
        <f>'[36]31st'!E99</f>
        <v>0</v>
      </c>
      <c r="I79" s="153">
        <f>'[36]31st'!F99</f>
        <v>0</v>
      </c>
      <c r="J79" s="19">
        <f>'[36]31st'!G99</f>
        <v>0</v>
      </c>
      <c r="K79" s="17">
        <f>'[36]31st'!H99</f>
        <v>0</v>
      </c>
      <c r="L79" s="145">
        <f>'[36]31st'!I99</f>
        <v>0</v>
      </c>
      <c r="M79" s="148" t="s">
        <v>120</v>
      </c>
      <c r="N79" s="40" t="s">
        <v>120</v>
      </c>
      <c r="O79" s="40" t="s">
        <v>120</v>
      </c>
      <c r="P79" s="149" t="s">
        <v>120</v>
      </c>
      <c r="Q79" s="183" t="s">
        <v>120</v>
      </c>
      <c r="R79" s="166" t="s">
        <v>120</v>
      </c>
      <c r="S79" s="75" t="s">
        <v>120</v>
      </c>
      <c r="T79" s="15">
        <f>'[36]31st'!J99</f>
        <v>0</v>
      </c>
      <c r="U79" s="62">
        <f>'[36]31st'!K99</f>
        <v>0</v>
      </c>
      <c r="V79" s="63">
        <f>'[36]31st'!L99</f>
        <v>0</v>
      </c>
      <c r="W79" s="64">
        <f>'[36]31st'!M99</f>
        <v>0</v>
      </c>
      <c r="X79" s="157">
        <f>'[36]31st'!N99</f>
        <v>0</v>
      </c>
      <c r="Y79" s="55">
        <f>'[36]31st'!O99</f>
        <v>0</v>
      </c>
      <c r="Z79" s="18">
        <f>'[36]31st'!P99</f>
        <v>0</v>
      </c>
      <c r="AA79" s="17">
        <f>'[36]31st'!Q99</f>
        <v>0</v>
      </c>
      <c r="AB79" s="145">
        <f>'[36]31st'!R99</f>
        <v>0</v>
      </c>
      <c r="AC79" s="148" t="s">
        <v>120</v>
      </c>
      <c r="AD79" s="40" t="s">
        <v>120</v>
      </c>
      <c r="AE79" s="40" t="s">
        <v>120</v>
      </c>
      <c r="AF79" s="149" t="s">
        <v>120</v>
      </c>
      <c r="AG79" s="166" t="s">
        <v>120</v>
      </c>
      <c r="AH79" s="75" t="s">
        <v>120</v>
      </c>
      <c r="AI79" s="15">
        <f>'[36]31st'!$S$99</f>
        <v>0</v>
      </c>
    </row>
    <row r="80" spans="1:35" ht="12" customHeight="1" x14ac:dyDescent="0.2">
      <c r="A80" s="444" t="s">
        <v>130</v>
      </c>
      <c r="B80" s="445"/>
      <c r="C80" s="220"/>
      <c r="D80" s="228"/>
      <c r="E80" s="62">
        <f>'[36]31st'!B100</f>
        <v>0</v>
      </c>
      <c r="F80" s="63">
        <f>'[36]31st'!C100</f>
        <v>0</v>
      </c>
      <c r="G80" s="64">
        <f>'[36]31st'!D100</f>
        <v>0</v>
      </c>
      <c r="H80" s="157">
        <f>'[36]31st'!E100</f>
        <v>0</v>
      </c>
      <c r="I80" s="153">
        <f>'[36]31st'!F100</f>
        <v>0</v>
      </c>
      <c r="J80" s="19">
        <f>'[36]31st'!G100</f>
        <v>0</v>
      </c>
      <c r="K80" s="17">
        <f>'[36]31st'!H100</f>
        <v>0</v>
      </c>
      <c r="L80" s="145">
        <f>'[36]31st'!I100</f>
        <v>0</v>
      </c>
      <c r="M80" s="148" t="s">
        <v>120</v>
      </c>
      <c r="N80" s="40" t="s">
        <v>120</v>
      </c>
      <c r="O80" s="40" t="s">
        <v>120</v>
      </c>
      <c r="P80" s="149" t="s">
        <v>120</v>
      </c>
      <c r="Q80" s="183" t="s">
        <v>120</v>
      </c>
      <c r="R80" s="166" t="s">
        <v>120</v>
      </c>
      <c r="S80" s="75" t="s">
        <v>120</v>
      </c>
      <c r="T80" s="15">
        <f>'[36]31st'!J100</f>
        <v>0</v>
      </c>
      <c r="U80" s="62">
        <f>'[36]31st'!K100</f>
        <v>0</v>
      </c>
      <c r="V80" s="63">
        <f>'[36]31st'!L100</f>
        <v>0</v>
      </c>
      <c r="W80" s="64">
        <f>'[36]31st'!M100</f>
        <v>0</v>
      </c>
      <c r="X80" s="157">
        <f>'[36]31st'!N100</f>
        <v>0</v>
      </c>
      <c r="Y80" s="55">
        <f>'[36]31st'!O100</f>
        <v>0</v>
      </c>
      <c r="Z80" s="18">
        <f>'[36]31st'!P100</f>
        <v>0</v>
      </c>
      <c r="AA80" s="17">
        <f>'[36]31st'!Q100</f>
        <v>0</v>
      </c>
      <c r="AB80" s="145">
        <f>'[36]31st'!R100</f>
        <v>0</v>
      </c>
      <c r="AC80" s="148" t="s">
        <v>120</v>
      </c>
      <c r="AD80" s="40" t="s">
        <v>120</v>
      </c>
      <c r="AE80" s="40" t="s">
        <v>120</v>
      </c>
      <c r="AF80" s="149" t="s">
        <v>120</v>
      </c>
      <c r="AG80" s="166" t="s">
        <v>120</v>
      </c>
      <c r="AH80" s="75" t="s">
        <v>120</v>
      </c>
      <c r="AI80" s="15">
        <f>'[36]31st'!$S$100</f>
        <v>0</v>
      </c>
    </row>
    <row r="81" spans="1:35" ht="12" hidden="1" customHeight="1" x14ac:dyDescent="0.2">
      <c r="A81" s="444" t="s">
        <v>56</v>
      </c>
      <c r="B81" s="445"/>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0</v>
      </c>
      <c r="I112" s="107">
        <v>0</v>
      </c>
      <c r="J112" s="42">
        <v>0</v>
      </c>
      <c r="K112" s="107">
        <v>0</v>
      </c>
      <c r="L112" s="464">
        <v>0</v>
      </c>
      <c r="M112" s="465"/>
      <c r="N112" s="111">
        <v>0</v>
      </c>
      <c r="O112" s="108">
        <v>0</v>
      </c>
      <c r="P112" s="256">
        <v>0</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0</v>
      </c>
      <c r="I113" s="27">
        <v>0</v>
      </c>
      <c r="J113" s="28">
        <v>0</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0</v>
      </c>
      <c r="I114" s="29">
        <v>0</v>
      </c>
      <c r="J114" s="28">
        <v>0</v>
      </c>
      <c r="K114" s="29">
        <v>0</v>
      </c>
      <c r="L114" s="421"/>
      <c r="M114" s="422"/>
      <c r="N114" s="112">
        <v>0</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0</v>
      </c>
      <c r="I115" s="29">
        <v>0</v>
      </c>
      <c r="J115" s="28">
        <v>0</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0</v>
      </c>
      <c r="I116" s="29">
        <v>0</v>
      </c>
      <c r="J116" s="28">
        <v>0</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0</v>
      </c>
      <c r="I118" s="29">
        <v>0</v>
      </c>
      <c r="J118" s="28">
        <v>0</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0</v>
      </c>
      <c r="I120" s="29">
        <v>0</v>
      </c>
      <c r="J120" s="28">
        <v>0</v>
      </c>
      <c r="K120" s="29">
        <v>0</v>
      </c>
      <c r="L120" s="421">
        <v>0</v>
      </c>
      <c r="M120" s="422"/>
      <c r="N120" s="112">
        <v>0</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0</v>
      </c>
      <c r="I121" s="27">
        <v>0</v>
      </c>
      <c r="J121" s="28">
        <v>0</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0</v>
      </c>
      <c r="I122" s="29">
        <v>0</v>
      </c>
      <c r="J122" s="28">
        <v>0</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K134"/>
  <sheetViews>
    <sheetView tabSelected="1" topLeftCell="A69" zoomScaleNormal="100" workbookViewId="0">
      <selection activeCell="AS59" sqref="AS59"/>
    </sheetView>
  </sheetViews>
  <sheetFormatPr defaultRowHeight="12.75" x14ac:dyDescent="0.2"/>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349"/>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7"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7"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7"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7"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7"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484" t="s">
        <v>1</v>
      </c>
      <c r="B27" s="48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f>
        <v>21</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f>
        <v>6</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f>
        <v>6</v>
      </c>
      <c r="AI27" s="15">
        <f>'[1]31st'!$AA$3</f>
        <v>0</v>
      </c>
      <c r="AJ27" s="1">
        <f>R27+AG27</f>
        <v>0</v>
      </c>
      <c r="AK27" s="1">
        <f>S27+AH27</f>
        <v>12</v>
      </c>
    </row>
    <row r="28" spans="1:37" ht="12" customHeight="1" x14ac:dyDescent="0.2">
      <c r="A28" s="450" t="s">
        <v>2</v>
      </c>
      <c r="B28" s="451"/>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f>
        <v>18</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f>
        <v>1</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f>
        <v>12</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f>
        <v>15</v>
      </c>
      <c r="AI28" s="15">
        <f>'[2]31st'!$AA$3</f>
        <v>0</v>
      </c>
      <c r="AJ28" s="1">
        <f t="shared" ref="AJ28:AJ84" si="0">R28+AG28</f>
        <v>1</v>
      </c>
      <c r="AK28" s="1">
        <f t="shared" ref="AK28:AK84" si="1">S28+AH28</f>
        <v>27</v>
      </c>
    </row>
    <row r="29" spans="1:37" ht="12" customHeight="1" x14ac:dyDescent="0.2">
      <c r="A29" s="450" t="s">
        <v>3</v>
      </c>
      <c r="B29" s="451"/>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f>
        <v>5</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f>
        <v>0</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f>
        <v>6</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f>
        <v>3</v>
      </c>
      <c r="AI29" s="15">
        <f>'[3]31st'!$AA$3</f>
        <v>0</v>
      </c>
      <c r="AJ29" s="1">
        <f t="shared" si="0"/>
        <v>0</v>
      </c>
      <c r="AK29" s="1">
        <f t="shared" si="1"/>
        <v>9</v>
      </c>
    </row>
    <row r="30" spans="1:37" ht="12" customHeight="1" x14ac:dyDescent="0.2">
      <c r="A30" s="450" t="s">
        <v>119</v>
      </c>
      <c r="B30" s="451"/>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f>
        <v>4</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f>
        <v>27</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f>
        <v>1</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f>
        <v>2</v>
      </c>
      <c r="AI30" s="15">
        <f>'[4]31st'!$AA$3</f>
        <v>0</v>
      </c>
      <c r="AJ30" s="1">
        <f t="shared" si="0"/>
        <v>1</v>
      </c>
      <c r="AK30" s="1">
        <f t="shared" si="1"/>
        <v>29</v>
      </c>
    </row>
    <row r="31" spans="1:37" ht="12" customHeight="1" x14ac:dyDescent="0.2">
      <c r="A31" s="450" t="s">
        <v>121</v>
      </c>
      <c r="B31" s="451"/>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f>
        <v>4</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f>
        <v>20</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f>
        <v>18</v>
      </c>
      <c r="AI31" s="15">
        <f>'[5]31st'!$AA$3</f>
        <v>0</v>
      </c>
      <c r="AJ31" s="1">
        <f t="shared" si="0"/>
        <v>0</v>
      </c>
      <c r="AK31" s="1">
        <f t="shared" si="1"/>
        <v>38</v>
      </c>
    </row>
    <row r="32" spans="1:37" ht="12" customHeight="1" x14ac:dyDescent="0.2">
      <c r="A32" s="563" t="s">
        <v>129</v>
      </c>
      <c r="B32" s="564"/>
      <c r="C32" s="217">
        <v>1</v>
      </c>
      <c r="D32" s="319">
        <v>0</v>
      </c>
      <c r="E32" s="14">
        <f>'[6]31st'!B3</f>
        <v>0</v>
      </c>
      <c r="F32" s="346">
        <f>'[6]31st'!C3</f>
        <v>0</v>
      </c>
      <c r="G32" s="16">
        <f>'[6]31st'!D3</f>
        <v>0</v>
      </c>
      <c r="H32" s="344">
        <f>'[6]31st'!E3</f>
        <v>0</v>
      </c>
      <c r="I32" s="81">
        <f>'[6]31st'!F3</f>
        <v>0</v>
      </c>
      <c r="J32" s="56">
        <f>'[6]31st'!G3</f>
        <v>0</v>
      </c>
      <c r="K32" s="17">
        <f>'[6]31st'!H3</f>
        <v>0</v>
      </c>
      <c r="L32" s="129">
        <f>'[6]31st'!I3</f>
        <v>0</v>
      </c>
      <c r="M32" s="150" t="e">
        <f>'[6]31st'!J3</f>
        <v>#DIV/0!</v>
      </c>
      <c r="N32" s="72" t="e">
        <f>'[6]31st'!K3</f>
        <v>#DIV/0!</v>
      </c>
      <c r="O32" s="36" t="e">
        <f>'[6]31st'!L3</f>
        <v>#DIV/0!</v>
      </c>
      <c r="P32" s="187" t="e">
        <f>'[6]31st'!M3</f>
        <v>#DIV/0!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f>
        <v>30</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f>
        <v>18</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f>
        <v>7</v>
      </c>
      <c r="T32" s="15">
        <f>'[6]31st'!N3</f>
        <v>0</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f>
        <v>30</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f>
        <v>0</v>
      </c>
      <c r="AI32" s="15">
        <f>'[6]31st'!$AA$3</f>
        <v>0</v>
      </c>
      <c r="AJ32" s="1">
        <f t="shared" si="0"/>
        <v>48</v>
      </c>
      <c r="AK32" s="1">
        <f t="shared" si="1"/>
        <v>7</v>
      </c>
    </row>
    <row r="33" spans="1:37" ht="12" customHeight="1" x14ac:dyDescent="0.2">
      <c r="A33" s="450" t="s">
        <v>5</v>
      </c>
      <c r="B33" s="451"/>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f>
        <v>21</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f>
        <v>28</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f>
        <v>2</v>
      </c>
      <c r="AI33" s="15">
        <f>'[7]31st'!$AA$3</f>
        <v>0</v>
      </c>
      <c r="AJ33" s="1">
        <f t="shared" si="0"/>
        <v>0</v>
      </c>
      <c r="AK33" s="1">
        <f t="shared" si="1"/>
        <v>30</v>
      </c>
    </row>
    <row r="34" spans="1:37" ht="12" customHeight="1" x14ac:dyDescent="0.2">
      <c r="A34" s="450" t="s">
        <v>8</v>
      </c>
      <c r="B34" s="451"/>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f>
        <v>15</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f>
        <v>10</v>
      </c>
      <c r="AI34" s="15">
        <f>'[8]31st'!$AA$3</f>
        <v>0</v>
      </c>
      <c r="AJ34" s="1">
        <f t="shared" si="0"/>
        <v>0</v>
      </c>
      <c r="AK34" s="1">
        <f t="shared" si="1"/>
        <v>25</v>
      </c>
    </row>
    <row r="35" spans="1:37"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f>
        <v>18</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f>
        <v>30</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f>
        <v>0</v>
      </c>
      <c r="AI35" s="323" t="str">
        <f>'[9]31st'!AA3</f>
        <v>Closed</v>
      </c>
      <c r="AJ35" s="1">
        <f t="shared" si="0"/>
        <v>30</v>
      </c>
      <c r="AK35" s="1">
        <f t="shared" si="1"/>
        <v>18</v>
      </c>
    </row>
    <row r="36" spans="1:37" ht="12" customHeight="1" x14ac:dyDescent="0.2">
      <c r="A36" s="450" t="s">
        <v>67</v>
      </c>
      <c r="B36" s="451"/>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f>
        <v>1</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f>
        <v>0</v>
      </c>
      <c r="AI36" s="15">
        <f>'[10]31st'!$AA$3</f>
        <v>0</v>
      </c>
      <c r="AJ36" s="1" t="e">
        <f t="shared" si="0"/>
        <v>#VALUE!</v>
      </c>
      <c r="AK36" s="1" t="s">
        <v>120</v>
      </c>
    </row>
    <row r="37" spans="1:37" ht="12" customHeight="1" thickBot="1" x14ac:dyDescent="0.25">
      <c r="A37" s="448" t="s">
        <v>9</v>
      </c>
      <c r="B37" s="449"/>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f>
        <v>0</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f>
        <v>0</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c r="AJ39" s="1">
        <f t="shared" si="0"/>
        <v>0</v>
      </c>
      <c r="AK39" s="1">
        <f t="shared" si="1"/>
        <v>0</v>
      </c>
    </row>
    <row r="40" spans="1:37"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c r="AJ40" s="1">
        <f t="shared" si="0"/>
        <v>0</v>
      </c>
      <c r="AK40" s="1">
        <f t="shared" si="1"/>
        <v>0</v>
      </c>
    </row>
    <row r="41" spans="1:37"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450" t="s">
        <v>4</v>
      </c>
      <c r="B42" s="451"/>
      <c r="C42" s="217">
        <f>'[12]31st'!$E$17+'[12]31st'!$F$17+'[12]31st'!$G$17</f>
        <v>0</v>
      </c>
      <c r="D42" s="345">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f>
        <v>13</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f>
        <v>1</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f>
        <v>10</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f>
        <v>3</v>
      </c>
      <c r="AI42" s="15">
        <f>'[12]31st'!$AA$3</f>
        <v>0</v>
      </c>
      <c r="AJ42" s="1">
        <f t="shared" si="0"/>
        <v>1</v>
      </c>
      <c r="AK42" s="1">
        <f t="shared" si="1"/>
        <v>13</v>
      </c>
    </row>
    <row r="43" spans="1:37" ht="12" customHeight="1" x14ac:dyDescent="0.2">
      <c r="A43" s="450" t="s">
        <v>6</v>
      </c>
      <c r="B43" s="451"/>
      <c r="C43" s="217">
        <f>'[13]31st'!$E$17+'[13]31st'!$F$17+'[13]31st'!$G$17</f>
        <v>0</v>
      </c>
      <c r="D43" s="345">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f>
        <v>9</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f>
        <v>10</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f>
        <v>1</v>
      </c>
      <c r="AI43" s="15">
        <f>'[13]31st'!$AA$3</f>
        <v>0</v>
      </c>
      <c r="AJ43" s="1">
        <f t="shared" si="0"/>
        <v>0</v>
      </c>
      <c r="AK43" s="1">
        <f t="shared" si="1"/>
        <v>11</v>
      </c>
    </row>
    <row r="44" spans="1:37" ht="12" customHeight="1" x14ac:dyDescent="0.2">
      <c r="A44" s="450" t="s">
        <v>7</v>
      </c>
      <c r="B44" s="451"/>
      <c r="C44" s="217">
        <f>'[14]31st'!$E$17+'[14]31st'!$F$17+'[14]31st'!$G$17</f>
        <v>0</v>
      </c>
      <c r="D44" s="345">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f>
        <v>4</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f>
        <v>1</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f>
        <v>20</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f>
        <v>2</v>
      </c>
      <c r="AI44" s="15">
        <f>'[14]31st'!$AA$3</f>
        <v>0</v>
      </c>
      <c r="AJ44" s="1">
        <f t="shared" si="0"/>
        <v>1</v>
      </c>
      <c r="AK44" s="1">
        <f t="shared" si="1"/>
        <v>22</v>
      </c>
    </row>
    <row r="45" spans="1:37" ht="12" customHeight="1" x14ac:dyDescent="0.2">
      <c r="A45" s="450" t="s">
        <v>11</v>
      </c>
      <c r="B45" s="451"/>
      <c r="C45" s="217">
        <f>'[15]31st'!$E$17+'[15]31st'!$F$17+'[15]31st'!$G$17</f>
        <v>0</v>
      </c>
      <c r="D45" s="345">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f>
        <v>5</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f>
        <v>15</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f>
        <v>7</v>
      </c>
      <c r="AI45" s="15">
        <f>'[15]31st'!$AA$3</f>
        <v>0</v>
      </c>
      <c r="AJ45" s="1">
        <f t="shared" si="0"/>
        <v>0</v>
      </c>
      <c r="AK45" s="1">
        <f t="shared" si="1"/>
        <v>22</v>
      </c>
    </row>
    <row r="46" spans="1:37" ht="12" customHeight="1" x14ac:dyDescent="0.2">
      <c r="A46" s="450" t="s">
        <v>10</v>
      </c>
      <c r="B46" s="451"/>
      <c r="C46" s="217">
        <f>'[16]31st'!$E$17+'[16]31st'!$F$17+'[16]31st'!$G$17</f>
        <v>0</v>
      </c>
      <c r="D46" s="345">
        <f>'[16]31st'!$H$17+'[16]31st'!$I$17+'[16]31st'!$J$17</f>
        <v>0</v>
      </c>
      <c r="E46" s="14">
        <f>'[16]31st'!B3</f>
        <v>4</v>
      </c>
      <c r="F46" s="71">
        <f>'[16]31st'!C3</f>
        <v>0</v>
      </c>
      <c r="G46" s="16">
        <f>'[16]31st'!D3</f>
        <v>7</v>
      </c>
      <c r="H46" s="186">
        <f>'[16]31st'!E3</f>
        <v>0</v>
      </c>
      <c r="I46" s="81">
        <f>'[16]31st'!F3</f>
        <v>46</v>
      </c>
      <c r="J46" s="56">
        <f>'[16]31st'!G3</f>
        <v>0</v>
      </c>
      <c r="K46" s="57">
        <f>'[16]31st'!H3</f>
        <v>80.5</v>
      </c>
      <c r="L46" s="161">
        <f>'[16]31st'!I3</f>
        <v>0</v>
      </c>
      <c r="M46" s="150">
        <f>'[16]31st'!J3</f>
        <v>7.5</v>
      </c>
      <c r="N46" s="37" t="e">
        <f>'[16]31st'!K3</f>
        <v>#DIV/0!</v>
      </c>
      <c r="O46" s="36">
        <f>'[16]31st'!L3</f>
        <v>2.7272727272727271</v>
      </c>
      <c r="P46" s="124" t="e">
        <f>'[16]31st'!M3</f>
        <v>#DIV/0!</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f>
        <v>2</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f>
        <v>7</v>
      </c>
      <c r="T46" s="15">
        <f>'[16]31st'!N3</f>
        <v>0</v>
      </c>
      <c r="U46" s="14">
        <f>'[16]31st'!O3</f>
        <v>4</v>
      </c>
      <c r="V46" s="71">
        <f>'[16]31st'!P3</f>
        <v>0</v>
      </c>
      <c r="W46" s="16">
        <f>'[16]31st'!Q3</f>
        <v>0</v>
      </c>
      <c r="X46" s="186">
        <f>'[16]31st'!R3</f>
        <v>0</v>
      </c>
      <c r="Y46" s="55">
        <f>'[16]31st'!S3</f>
        <v>46</v>
      </c>
      <c r="Z46" s="56">
        <f>'[16]31st'!T3</f>
        <v>0</v>
      </c>
      <c r="AA46" s="17">
        <f>'[16]31st'!U3</f>
        <v>0</v>
      </c>
      <c r="AB46" s="129">
        <f>'[16]31st'!V3</f>
        <v>0</v>
      </c>
      <c r="AC46" s="150">
        <f>'[16]31st'!W3</f>
        <v>7.5</v>
      </c>
      <c r="AD46" s="37" t="e">
        <f>'[16]31st'!X3</f>
        <v>#DIV/0!</v>
      </c>
      <c r="AE46" s="36">
        <f>'[16]31st'!Y3</f>
        <v>7.5</v>
      </c>
      <c r="AF46" s="151" t="e">
        <f>'[16]31st'!Z3</f>
        <v>#DIV/0!</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f>
        <v>1</v>
      </c>
      <c r="AI46" s="15">
        <f>'[16]31st'!$AA$3</f>
        <v>0</v>
      </c>
      <c r="AJ46" s="1">
        <f t="shared" si="0"/>
        <v>0</v>
      </c>
      <c r="AK46" s="1">
        <f t="shared" si="1"/>
        <v>8</v>
      </c>
    </row>
    <row r="47" spans="1:37" ht="12" customHeight="1" x14ac:dyDescent="0.2">
      <c r="A47" s="450" t="s">
        <v>13</v>
      </c>
      <c r="B47" s="451"/>
      <c r="C47" s="217">
        <f>'[17]31st'!$E$17+'[17]31st'!$F$17+'[17]31st'!$G$17</f>
        <v>0</v>
      </c>
      <c r="D47" s="345">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f>
        <v>11</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f>
        <v>18</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f>
        <v>14</v>
      </c>
      <c r="AI47" s="15">
        <f>'[17]31st'!$AA$3</f>
        <v>0</v>
      </c>
      <c r="AJ47" s="1">
        <f t="shared" si="0"/>
        <v>0</v>
      </c>
      <c r="AK47" s="1">
        <f t="shared" si="1"/>
        <v>32</v>
      </c>
    </row>
    <row r="48" spans="1:37" ht="12" customHeight="1" x14ac:dyDescent="0.2">
      <c r="A48" s="450" t="s">
        <v>123</v>
      </c>
      <c r="B48" s="451"/>
      <c r="C48" s="217">
        <f>'[18]31st'!$E$17+'[18]31st'!$F$17+'[18]31st'!$G$17</f>
        <v>0</v>
      </c>
      <c r="D48" s="345">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f>
        <v>3</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f>
        <v>11</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f>
        <v>6</v>
      </c>
      <c r="AI48" s="15">
        <f>'[18]31st'!$AA$3</f>
        <v>0</v>
      </c>
      <c r="AJ48" s="1">
        <f t="shared" si="0"/>
        <v>0</v>
      </c>
      <c r="AK48" s="1">
        <f t="shared" si="1"/>
        <v>17</v>
      </c>
    </row>
    <row r="49" spans="1:37" ht="12" customHeight="1" x14ac:dyDescent="0.2">
      <c r="A49" s="450" t="s">
        <v>12</v>
      </c>
      <c r="B49" s="451"/>
      <c r="C49" s="217">
        <f>'[19]31st'!$E$17+'[19]31st'!$F$17+'[19]31st'!$G$17</f>
        <v>0</v>
      </c>
      <c r="D49" s="345">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f>
        <v>6</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f>
        <v>1</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f>
        <v>21</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f>
        <v>18</v>
      </c>
      <c r="AI49" s="15">
        <f>'[19]31st'!$AA$3</f>
        <v>0</v>
      </c>
      <c r="AJ49" s="1">
        <f t="shared" si="0"/>
        <v>1</v>
      </c>
      <c r="AK49" s="1">
        <f t="shared" si="1"/>
        <v>39</v>
      </c>
    </row>
    <row r="50" spans="1:37" ht="12" customHeight="1" x14ac:dyDescent="0.2">
      <c r="A50" s="488" t="s">
        <v>118</v>
      </c>
      <c r="B50" s="489"/>
      <c r="C50" s="217">
        <f>'[20]31st'!$E$17+'[20]31st'!$F$17+'[20]31st'!$G$17</f>
        <v>0</v>
      </c>
      <c r="D50" s="345">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f>
        <v>7</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f>
        <v>4</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f>
        <v>3</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f>
        <v>0</v>
      </c>
      <c r="AI50" s="15">
        <f>'[20]31st'!$AA$3</f>
        <v>0</v>
      </c>
      <c r="AJ50" s="1">
        <f t="shared" si="0"/>
        <v>4</v>
      </c>
      <c r="AK50" s="1">
        <f t="shared" si="1"/>
        <v>3</v>
      </c>
    </row>
    <row r="51" spans="1:37" ht="12" customHeight="1" x14ac:dyDescent="0.2">
      <c r="A51" s="450" t="s">
        <v>127</v>
      </c>
      <c r="B51" s="451"/>
      <c r="C51" s="217">
        <f>'[21]31st'!$E$17+'[21]31st'!$F$17+'[21]31st'!$G$17</f>
        <v>0</v>
      </c>
      <c r="D51" s="345">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f>
        <v>20</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f>
        <v>19</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f>
        <v>2</v>
      </c>
      <c r="AI51" s="15">
        <f>'[21]31st'!$AA$3</f>
        <v>0</v>
      </c>
      <c r="AJ51" s="1">
        <f t="shared" si="0"/>
        <v>0</v>
      </c>
      <c r="AK51" s="1">
        <f t="shared" si="1"/>
        <v>21</v>
      </c>
    </row>
    <row r="52" spans="1:37" ht="12" customHeight="1" x14ac:dyDescent="0.2">
      <c r="A52" s="486" t="s">
        <v>14</v>
      </c>
      <c r="B52" s="487"/>
      <c r="C52" s="217">
        <f>'[22]31st'!$E$17+'[22]31st'!$F$17+'[22]31st'!$G$17</f>
        <v>0</v>
      </c>
      <c r="D52" s="345">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f>
        <v>7</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f>
        <v>7</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f>
        <v>10</v>
      </c>
      <c r="AI52" s="15">
        <f>'[22]31st'!$AA$3</f>
        <v>0</v>
      </c>
      <c r="AJ52" s="1">
        <f t="shared" si="0"/>
        <v>0</v>
      </c>
      <c r="AK52" s="1">
        <f t="shared" si="1"/>
        <v>17</v>
      </c>
    </row>
    <row r="53" spans="1:37" ht="12" customHeight="1" thickBot="1" x14ac:dyDescent="0.25">
      <c r="A53" s="565" t="s">
        <v>122</v>
      </c>
      <c r="B53" s="566"/>
      <c r="C53" s="218">
        <v>1</v>
      </c>
      <c r="D53" s="226">
        <v>0</v>
      </c>
      <c r="E53" s="22">
        <v>3</v>
      </c>
      <c r="F53" s="347">
        <v>0</v>
      </c>
      <c r="G53" s="24">
        <v>2</v>
      </c>
      <c r="H53" s="43">
        <v>0</v>
      </c>
      <c r="I53" s="83">
        <v>34.5</v>
      </c>
      <c r="J53" s="58">
        <v>0</v>
      </c>
      <c r="K53" s="20">
        <v>23</v>
      </c>
      <c r="L53" s="58">
        <v>0</v>
      </c>
      <c r="M53" s="189">
        <v>5.333333333333333</v>
      </c>
      <c r="N53" s="74" t="e">
        <v>#DIV/0!</v>
      </c>
      <c r="O53" s="73">
        <v>3.2</v>
      </c>
      <c r="P53" s="245" t="e">
        <v>#DIV/0!</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f>
        <v>22</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f>
        <v>30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f>
        <v>30</v>
      </c>
      <c r="T53" s="21">
        <v>0</v>
      </c>
      <c r="U53" s="22">
        <v>3</v>
      </c>
      <c r="V53" s="347">
        <v>0</v>
      </c>
      <c r="W53" s="24">
        <v>2</v>
      </c>
      <c r="X53" s="43">
        <v>0</v>
      </c>
      <c r="Y53" s="215">
        <v>34.5</v>
      </c>
      <c r="Z53" s="58">
        <v>0</v>
      </c>
      <c r="AA53" s="20">
        <v>23</v>
      </c>
      <c r="AB53" s="130">
        <v>0</v>
      </c>
      <c r="AC53" s="189">
        <v>5.333333333333333</v>
      </c>
      <c r="AD53" s="74" t="e">
        <v>#DIV/0!</v>
      </c>
      <c r="AE53" s="73">
        <v>3.2</v>
      </c>
      <c r="AF53" s="190" t="e">
        <v>#DIV/0!</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f>
        <v>30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f>
        <v>30</v>
      </c>
      <c r="AI53" s="21">
        <v>0</v>
      </c>
      <c r="AJ53" s="1">
        <f t="shared" si="0"/>
        <v>60</v>
      </c>
      <c r="AK53" s="1">
        <f t="shared" si="1"/>
        <v>60</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c r="AJ55" s="1">
        <f t="shared" si="0"/>
        <v>0</v>
      </c>
      <c r="AK55" s="1">
        <f t="shared" si="1"/>
        <v>0</v>
      </c>
    </row>
    <row r="56" spans="1:37"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c r="AJ56" s="1">
        <f t="shared" si="0"/>
        <v>0</v>
      </c>
      <c r="AK56" s="1">
        <f t="shared" si="1"/>
        <v>0</v>
      </c>
    </row>
    <row r="57" spans="1:37"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452" t="s">
        <v>16</v>
      </c>
      <c r="B58" s="453"/>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f>
        <v>16</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f>
        <v>28</v>
      </c>
      <c r="T58" s="262">
        <f>'[23]31st'!N32</f>
        <v>0</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f>
        <v>16</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f>
        <v>16</v>
      </c>
      <c r="AI58" s="68">
        <f>'[23]31st'!$AA$32</f>
        <v>0</v>
      </c>
    </row>
    <row r="59" spans="1:37" ht="12" customHeight="1" x14ac:dyDescent="0.2">
      <c r="A59" s="450" t="s">
        <v>17</v>
      </c>
      <c r="B59" s="451"/>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f>
        <v>2</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f>
        <v>7</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f>
        <v>29</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f>
        <v>4</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f>
        <v>23</v>
      </c>
      <c r="AI59" s="15">
        <f>'[23]31st'!$AA$3</f>
        <v>0</v>
      </c>
      <c r="AJ59" s="1">
        <f t="shared" si="0"/>
        <v>11</v>
      </c>
      <c r="AK59" s="1">
        <f t="shared" si="1"/>
        <v>52</v>
      </c>
    </row>
    <row r="60" spans="1:37" ht="12" customHeight="1" thickBot="1" x14ac:dyDescent="0.25">
      <c r="A60" s="450" t="s">
        <v>21</v>
      </c>
      <c r="B60" s="451"/>
      <c r="C60" s="220">
        <f>'[24]31st'!$E$17+'[24]31st'!$F$17+'[24]31st'!$G$17</f>
        <v>0</v>
      </c>
      <c r="D60" s="228">
        <f>'[24]31st'!$H$17+'[24]31st'!$I$17+'[24]31st'!$J$17</f>
        <v>0</v>
      </c>
      <c r="E60" s="62">
        <f>'[24]31st'!B3</f>
        <v>0</v>
      </c>
      <c r="F60" s="63">
        <f>'[24]31st'!C3</f>
        <v>0</v>
      </c>
      <c r="G60" s="64">
        <f>'[24]31st'!D3</f>
        <v>0</v>
      </c>
      <c r="H60" s="133">
        <f>'[24]31st'!E3</f>
        <v>0</v>
      </c>
      <c r="I60" s="81">
        <f>'[24]31st'!F3</f>
        <v>0</v>
      </c>
      <c r="J60" s="56">
        <f>'[24]31st'!G3</f>
        <v>0</v>
      </c>
      <c r="K60" s="57">
        <f>'[24]31st'!H3</f>
        <v>0</v>
      </c>
      <c r="L60" s="121">
        <f>'[24]31st'!I3</f>
        <v>0</v>
      </c>
      <c r="M60" s="119" t="e">
        <f>'[24]31st'!J3</f>
        <v>#DIV/0!</v>
      </c>
      <c r="N60" s="37" t="e">
        <f>'[24]31st'!K3</f>
        <v>#DIV/0!</v>
      </c>
      <c r="O60" s="36" t="e">
        <f>'[24]31st'!L3</f>
        <v>#DIV/0!</v>
      </c>
      <c r="P60" s="124" t="e">
        <f>'[24]31st'!M3</f>
        <v>#DIV/0!</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f>
        <v>9</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f>
        <v>13</v>
      </c>
      <c r="T60" s="15">
        <f>'[24]31st'!N3</f>
        <v>0</v>
      </c>
      <c r="U60" s="62">
        <f>'[24]31st'!O3</f>
        <v>0</v>
      </c>
      <c r="V60" s="63">
        <f>'[24]31st'!P3</f>
        <v>0</v>
      </c>
      <c r="W60" s="64">
        <f>'[24]31st'!Q3</f>
        <v>0</v>
      </c>
      <c r="X60" s="133">
        <f>'[24]31st'!R3</f>
        <v>0</v>
      </c>
      <c r="Y60" s="81">
        <f>'[24]31st'!S3</f>
        <v>0</v>
      </c>
      <c r="Z60" s="56">
        <f>'[24]31st'!T3</f>
        <v>0</v>
      </c>
      <c r="AA60" s="17">
        <f>'[24]31st'!U3</f>
        <v>0</v>
      </c>
      <c r="AB60" s="129">
        <f>'[24]31st'!V3</f>
        <v>0</v>
      </c>
      <c r="AC60" s="119" t="e">
        <f>'[24]31st'!W3</f>
        <v>#DIV/0!</v>
      </c>
      <c r="AD60" s="37" t="e">
        <f>'[24]31st'!X3</f>
        <v>#DIV/0!</v>
      </c>
      <c r="AE60" s="36" t="e">
        <f>'[24]31st'!Y3</f>
        <v>#DIV/0!</v>
      </c>
      <c r="AF60" s="124" t="e">
        <f>'[24]31st'!Z3</f>
        <v>#DIV/0!</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f>
        <v>2</v>
      </c>
      <c r="AI60" s="15">
        <f>'[24]31st'!$AA$3</f>
        <v>0</v>
      </c>
      <c r="AJ60" s="1">
        <f t="shared" si="0"/>
        <v>0</v>
      </c>
      <c r="AK60" s="1">
        <f t="shared" si="1"/>
        <v>15</v>
      </c>
    </row>
    <row r="61" spans="1:37" ht="12" customHeight="1" x14ac:dyDescent="0.2">
      <c r="A61" s="444" t="s">
        <v>52</v>
      </c>
      <c r="B61" s="445"/>
      <c r="C61" s="220">
        <f>'[25]31st'!$E$17+'[25]31st'!$F$17+'[25]31st'!$G$17</f>
        <v>0</v>
      </c>
      <c r="D61" s="228">
        <f>'[25]31st'!$H$17+'[25]31st'!$I$17+'[25]31st'!$J$17</f>
        <v>0</v>
      </c>
      <c r="E61" s="62">
        <f>'[25]31st'!B3</f>
        <v>0</v>
      </c>
      <c r="F61" s="63">
        <f>'[25]31st'!C3</f>
        <v>0</v>
      </c>
      <c r="G61" s="64">
        <f>'[25]31st'!D3</f>
        <v>0</v>
      </c>
      <c r="H61" s="157">
        <f>'[25]31st'!E3</f>
        <v>0</v>
      </c>
      <c r="I61" s="55">
        <f>'[25]31st'!F3</f>
        <v>0</v>
      </c>
      <c r="J61" s="56">
        <f>'[25]31st'!G3</f>
        <v>0</v>
      </c>
      <c r="K61" s="57">
        <f>'[25]31st'!H3</f>
        <v>0</v>
      </c>
      <c r="L61" s="161">
        <f>'[25]31st'!I3</f>
        <v>0</v>
      </c>
      <c r="M61" s="150" t="e">
        <f>'[25]31st'!J3</f>
        <v>#DIV/0!</v>
      </c>
      <c r="N61" s="37" t="e">
        <f>'[25]31st'!K3</f>
        <v>#DIV/0!</v>
      </c>
      <c r="O61" s="36" t="e">
        <f>'[25]31st'!L3</f>
        <v>#DIV/0!</v>
      </c>
      <c r="P61" s="151" t="e">
        <f>'[25]31st'!M3</f>
        <v>#DIV/0!</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f>
        <v>9</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f>
        <v>16</v>
      </c>
      <c r="T61" s="15">
        <f>'[25]31st'!N3</f>
        <v>0</v>
      </c>
      <c r="U61" s="62">
        <f>'[25]31st'!O3</f>
        <v>0</v>
      </c>
      <c r="V61" s="63">
        <f>'[25]31st'!P3</f>
        <v>0</v>
      </c>
      <c r="W61" s="64">
        <f>'[25]31st'!Q3</f>
        <v>0</v>
      </c>
      <c r="X61" s="157">
        <f>'[25]31st'!R3</f>
        <v>0</v>
      </c>
      <c r="Y61" s="55">
        <f>'[25]31st'!S3</f>
        <v>0</v>
      </c>
      <c r="Z61" s="56">
        <f>'[25]31st'!T3</f>
        <v>0</v>
      </c>
      <c r="AA61" s="17">
        <f>'[25]31st'!U3</f>
        <v>0</v>
      </c>
      <c r="AB61" s="144">
        <f>'[25]31st'!V3</f>
        <v>0</v>
      </c>
      <c r="AC61" s="150" t="e">
        <f>'[25]31st'!W3</f>
        <v>#DIV/0!</v>
      </c>
      <c r="AD61" s="37" t="e">
        <f>'[25]31st'!X3</f>
        <v>#DIV/0!</v>
      </c>
      <c r="AE61" s="36" t="e">
        <f>'[25]31st'!Y3</f>
        <v>#DIV/0!</v>
      </c>
      <c r="AF61" s="151" t="e">
        <f>'[25]31st'!Z3</f>
        <v>#DIV/0!</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f>
        <v>8</v>
      </c>
      <c r="AI61" s="15">
        <f>'[25]31st'!$AA$3</f>
        <v>0</v>
      </c>
      <c r="AJ61" s="1">
        <f t="shared" si="0"/>
        <v>0</v>
      </c>
      <c r="AK61" s="1">
        <f t="shared" si="1"/>
        <v>24</v>
      </c>
    </row>
    <row r="62" spans="1:37" ht="12" customHeight="1" x14ac:dyDescent="0.2">
      <c r="A62" s="450" t="s">
        <v>19</v>
      </c>
      <c r="B62" s="451"/>
      <c r="C62" s="220">
        <f>'[26]31st'!$E$17+'[26]31st'!$F$17+'[26]31st'!$G$17</f>
        <v>0</v>
      </c>
      <c r="D62" s="228">
        <f>'[26]31st'!$H$17+'[26]31st'!$I$17+'[26]31st'!$J$17</f>
        <v>0</v>
      </c>
      <c r="E62" s="62">
        <f>'[26]31st'!B3</f>
        <v>0</v>
      </c>
      <c r="F62" s="63">
        <f>'[26]31st'!C3</f>
        <v>0</v>
      </c>
      <c r="G62" s="64">
        <f>'[26]31st'!D3</f>
        <v>0</v>
      </c>
      <c r="H62" s="133">
        <f>'[26]31st'!E3</f>
        <v>0</v>
      </c>
      <c r="I62" s="81">
        <f>'[26]31st'!F3</f>
        <v>0</v>
      </c>
      <c r="J62" s="56">
        <f>'[26]31st'!G3</f>
        <v>0</v>
      </c>
      <c r="K62" s="57">
        <f>'[26]31st'!H3</f>
        <v>0</v>
      </c>
      <c r="L62" s="121">
        <f>'[26]31st'!I3</f>
        <v>0</v>
      </c>
      <c r="M62" s="119" t="e">
        <f>'[26]31st'!J3</f>
        <v>#DIV/0!</v>
      </c>
      <c r="N62" s="37" t="e">
        <f>'[26]31st'!K3</f>
        <v>#DIV/0!</v>
      </c>
      <c r="O62" s="36" t="e">
        <f>'[26]31st'!L3</f>
        <v>#DIV/0!</v>
      </c>
      <c r="P62" s="124" t="e">
        <f>'[26]31st'!M3</f>
        <v>#DIV/0!</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f>
        <v>9</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f>
        <v>3</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f>
        <v>25</v>
      </c>
      <c r="T62" s="15">
        <f>'[26]31st'!N3</f>
        <v>0</v>
      </c>
      <c r="U62" s="62">
        <f>'[26]31st'!O3</f>
        <v>0</v>
      </c>
      <c r="V62" s="63">
        <f>'[26]31st'!P3</f>
        <v>0</v>
      </c>
      <c r="W62" s="64">
        <f>'[26]31st'!Q3</f>
        <v>0</v>
      </c>
      <c r="X62" s="133">
        <f>'[26]31st'!R3</f>
        <v>0</v>
      </c>
      <c r="Y62" s="81">
        <f>'[26]31st'!S3</f>
        <v>0</v>
      </c>
      <c r="Z62" s="56">
        <f>'[26]31st'!T3</f>
        <v>0</v>
      </c>
      <c r="AA62" s="17">
        <f>'[26]31st'!U3</f>
        <v>0</v>
      </c>
      <c r="AB62" s="129">
        <f>'[26]31st'!V3</f>
        <v>0</v>
      </c>
      <c r="AC62" s="119" t="e">
        <f>'[26]31st'!W3</f>
        <v>#DIV/0!</v>
      </c>
      <c r="AD62" s="37" t="e">
        <f>'[26]31st'!X3</f>
        <v>#DIV/0!</v>
      </c>
      <c r="AE62" s="36" t="e">
        <f>'[26]31st'!Y3</f>
        <v>#DIV/0!</v>
      </c>
      <c r="AF62" s="124" t="e">
        <f>'[26]31st'!Z3</f>
        <v>#DIV/0!</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f>
        <v>1</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f>
        <v>21</v>
      </c>
      <c r="AI62" s="15">
        <f>'[26]31st'!$AA$3</f>
        <v>0</v>
      </c>
      <c r="AJ62" s="1">
        <f t="shared" si="0"/>
        <v>4</v>
      </c>
      <c r="AK62" s="1">
        <f t="shared" si="1"/>
        <v>46</v>
      </c>
    </row>
    <row r="63" spans="1:37" ht="12" customHeight="1" x14ac:dyDescent="0.2">
      <c r="A63" s="450" t="s">
        <v>22</v>
      </c>
      <c r="B63" s="451"/>
      <c r="C63" s="220">
        <f>'[27]31st'!$E$17+'[27]31st'!$F$17+'[27]31st'!$G$17</f>
        <v>0</v>
      </c>
      <c r="D63" s="228">
        <f>'[27]31st'!$H$17+'[27]31st'!$I$17+'[27]31st'!$J$17</f>
        <v>0</v>
      </c>
      <c r="E63" s="62">
        <f>'[27]31st'!B3</f>
        <v>0</v>
      </c>
      <c r="F63" s="63">
        <f>'[27]31st'!C3</f>
        <v>0</v>
      </c>
      <c r="G63" s="64">
        <f>'[27]31st'!D3</f>
        <v>0</v>
      </c>
      <c r="H63" s="133">
        <f>'[27]31st'!E3</f>
        <v>0</v>
      </c>
      <c r="I63" s="81">
        <f>'[27]31st'!F3</f>
        <v>0</v>
      </c>
      <c r="J63" s="56">
        <f>'[27]31st'!G3</f>
        <v>0</v>
      </c>
      <c r="K63" s="57">
        <f>'[27]31st'!H3</f>
        <v>0</v>
      </c>
      <c r="L63" s="121">
        <f>'[27]31st'!I3</f>
        <v>0</v>
      </c>
      <c r="M63" s="119" t="e">
        <f>'[27]31st'!J3</f>
        <v>#DIV/0!</v>
      </c>
      <c r="N63" s="37" t="e">
        <f>'[27]31st'!K3</f>
        <v>#DIV/0!</v>
      </c>
      <c r="O63" s="36" t="e">
        <f>'[27]31st'!L3</f>
        <v>#DIV/0!</v>
      </c>
      <c r="P63" s="124" t="e">
        <f>'[27]31st'!M3</f>
        <v>#DIV/0!</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f>
        <v>2</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f>
        <v>0</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f>
        <v>20</v>
      </c>
      <c r="T63" s="15">
        <f>'[27]31st'!N3</f>
        <v>0</v>
      </c>
      <c r="U63" s="62">
        <f>'[27]31st'!O3</f>
        <v>0</v>
      </c>
      <c r="V63" s="63">
        <f>'[27]31st'!P3</f>
        <v>0</v>
      </c>
      <c r="W63" s="64">
        <f>'[27]31st'!Q3</f>
        <v>0</v>
      </c>
      <c r="X63" s="133">
        <f>'[27]31st'!R3</f>
        <v>0</v>
      </c>
      <c r="Y63" s="81">
        <f>'[27]31st'!S3</f>
        <v>0</v>
      </c>
      <c r="Z63" s="56">
        <f>'[27]31st'!T3</f>
        <v>0</v>
      </c>
      <c r="AA63" s="17">
        <f>'[27]31st'!U3</f>
        <v>0</v>
      </c>
      <c r="AB63" s="129">
        <f>'[27]31st'!V3</f>
        <v>0</v>
      </c>
      <c r="AC63" s="119" t="e">
        <f>'[27]31st'!W3</f>
        <v>#DIV/0!</v>
      </c>
      <c r="AD63" s="37" t="e">
        <f>'[27]31st'!X3</f>
        <v>#DIV/0!</v>
      </c>
      <c r="AE63" s="36" t="e">
        <f>'[27]31st'!Y3</f>
        <v>#DIV/0!</v>
      </c>
      <c r="AF63" s="124" t="e">
        <f>'[27]31st'!Z3</f>
        <v>#DIV/0!</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f>
        <v>0</v>
      </c>
      <c r="AI63" s="15">
        <f>'[27]31st'!$AA$3</f>
        <v>0</v>
      </c>
      <c r="AJ63" s="1">
        <f t="shared" si="0"/>
        <v>0</v>
      </c>
      <c r="AK63" s="1">
        <f t="shared" si="1"/>
        <v>20</v>
      </c>
    </row>
    <row r="64" spans="1:37" ht="12" customHeight="1" x14ac:dyDescent="0.2">
      <c r="A64" s="450" t="s">
        <v>18</v>
      </c>
      <c r="B64" s="451"/>
      <c r="C64" s="220">
        <f>'[28]31st'!$E$17+'[28]31st'!$F$17+'[28]31st'!$G$17</f>
        <v>0</v>
      </c>
      <c r="D64" s="228">
        <f>'[28]31st'!$H$17+'[28]31st'!$I$17+'[28]31st'!$J$17</f>
        <v>0</v>
      </c>
      <c r="E64" s="62">
        <f>'[28]31st'!B3</f>
        <v>0</v>
      </c>
      <c r="F64" s="63">
        <f>'[28]31st'!C3</f>
        <v>0</v>
      </c>
      <c r="G64" s="64">
        <f>'[28]31st'!D3</f>
        <v>0</v>
      </c>
      <c r="H64" s="133">
        <f>'[28]31st'!E3</f>
        <v>0</v>
      </c>
      <c r="I64" s="81">
        <f>'[28]31st'!F3</f>
        <v>0</v>
      </c>
      <c r="J64" s="56">
        <f>'[28]31st'!G3</f>
        <v>0</v>
      </c>
      <c r="K64" s="57">
        <f>'[28]31st'!H3</f>
        <v>0</v>
      </c>
      <c r="L64" s="121">
        <f>'[28]31st'!I3</f>
        <v>0</v>
      </c>
      <c r="M64" s="119" t="e">
        <f>'[28]31st'!J3</f>
        <v>#DIV/0!</v>
      </c>
      <c r="N64" s="37" t="e">
        <f>'[28]31st'!K3</f>
        <v>#DIV/0!</v>
      </c>
      <c r="O64" s="36" t="e">
        <f>'[28]31st'!L3</f>
        <v>#DIV/0!</v>
      </c>
      <c r="P64" s="124" t="e">
        <f>'[28]31st'!M3</f>
        <v>#DIV/0!</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f>
        <v>4</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f>
        <v>13</v>
      </c>
      <c r="T64" s="15">
        <f>'[28]31st'!N3</f>
        <v>0</v>
      </c>
      <c r="U64" s="62">
        <f>'[28]31st'!O3</f>
        <v>0</v>
      </c>
      <c r="V64" s="63">
        <f>'[28]31st'!P3</f>
        <v>0</v>
      </c>
      <c r="W64" s="64">
        <f>'[28]31st'!Q3</f>
        <v>0</v>
      </c>
      <c r="X64" s="133">
        <f>'[28]31st'!R3</f>
        <v>0</v>
      </c>
      <c r="Y64" s="81">
        <f>'[28]31st'!S3</f>
        <v>0</v>
      </c>
      <c r="Z64" s="56">
        <f>'[28]31st'!T3</f>
        <v>0</v>
      </c>
      <c r="AA64" s="17">
        <f>'[28]31st'!U3</f>
        <v>0</v>
      </c>
      <c r="AB64" s="129">
        <f>'[28]31st'!V3</f>
        <v>0</v>
      </c>
      <c r="AC64" s="119" t="e">
        <f>'[28]31st'!W3</f>
        <v>#DIV/0!</v>
      </c>
      <c r="AD64" s="37" t="e">
        <f>'[28]31st'!X3</f>
        <v>#DIV/0!</v>
      </c>
      <c r="AE64" s="36" t="e">
        <f>'[28]31st'!Y3</f>
        <v>#DIV/0!</v>
      </c>
      <c r="AF64" s="124" t="e">
        <f>'[28]31st'!Z3</f>
        <v>#DIV/0!</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f>
        <v>0</v>
      </c>
      <c r="AI64" s="15">
        <f>'[28]31st'!$AA$3</f>
        <v>0</v>
      </c>
      <c r="AJ64" s="1">
        <f t="shared" si="0"/>
        <v>0</v>
      </c>
      <c r="AK64" s="1">
        <f t="shared" si="1"/>
        <v>13</v>
      </c>
    </row>
    <row r="65" spans="1:37" ht="12" customHeight="1" x14ac:dyDescent="0.2">
      <c r="A65" s="450" t="s">
        <v>20</v>
      </c>
      <c r="B65" s="451"/>
      <c r="C65" s="220">
        <f>'[29]31st'!$E$17+'[29]31st'!$F$17+'[29]31st'!$G$17</f>
        <v>0</v>
      </c>
      <c r="D65" s="228">
        <f>'[29]31st'!$H$17+'[29]31st'!$I$17+'[29]31st'!$J$17</f>
        <v>0</v>
      </c>
      <c r="E65" s="62">
        <f>'[29]31st'!B3</f>
        <v>0</v>
      </c>
      <c r="F65" s="63">
        <f>'[29]31st'!C3</f>
        <v>0</v>
      </c>
      <c r="G65" s="64">
        <f>'[29]31st'!D3</f>
        <v>0</v>
      </c>
      <c r="H65" s="133">
        <f>'[29]31st'!E3</f>
        <v>0</v>
      </c>
      <c r="I65" s="81">
        <f>'[29]31st'!F3</f>
        <v>0</v>
      </c>
      <c r="J65" s="56">
        <f>'[29]31st'!G3</f>
        <v>0</v>
      </c>
      <c r="K65" s="57">
        <f>'[29]31st'!H3</f>
        <v>0</v>
      </c>
      <c r="L65" s="121">
        <f>'[29]31st'!I3</f>
        <v>0</v>
      </c>
      <c r="M65" s="119" t="e">
        <f>'[29]31st'!J3</f>
        <v>#DIV/0!</v>
      </c>
      <c r="N65" s="37" t="e">
        <f>'[29]31st'!K3</f>
        <v>#DIV/0!</v>
      </c>
      <c r="O65" s="36" t="e">
        <f>'[29]31st'!L3</f>
        <v>#DIV/0!</v>
      </c>
      <c r="P65" s="124" t="e">
        <f>'[29]31st'!M3</f>
        <v>#DIV/0!</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f>
        <v>16</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f>
        <v>25</v>
      </c>
      <c r="T65" s="15">
        <f>'[29]31st'!N3</f>
        <v>0</v>
      </c>
      <c r="U65" s="62">
        <f>'[29]31st'!O3</f>
        <v>0</v>
      </c>
      <c r="V65" s="63">
        <f>'[29]31st'!P3</f>
        <v>0</v>
      </c>
      <c r="W65" s="64">
        <f>'[29]31st'!Q3</f>
        <v>0</v>
      </c>
      <c r="X65" s="133">
        <f>'[29]31st'!R3</f>
        <v>0</v>
      </c>
      <c r="Y65" s="81">
        <f>'[29]31st'!S3</f>
        <v>0</v>
      </c>
      <c r="Z65" s="56">
        <f>'[29]31st'!T3</f>
        <v>0</v>
      </c>
      <c r="AA65" s="17">
        <f>'[29]31st'!U3</f>
        <v>0</v>
      </c>
      <c r="AB65" s="129">
        <f>'[29]31st'!V3</f>
        <v>0</v>
      </c>
      <c r="AC65" s="119" t="e">
        <f>'[29]31st'!W3</f>
        <v>#DIV/0!</v>
      </c>
      <c r="AD65" s="37" t="e">
        <f>'[29]31st'!X3</f>
        <v>#DIV/0!</v>
      </c>
      <c r="AE65" s="36" t="e">
        <f>'[29]31st'!Y3</f>
        <v>#DIV/0!</v>
      </c>
      <c r="AF65" s="124" t="e">
        <f>'[29]31st'!Z3</f>
        <v>#DIV/0!</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f>
        <v>9</v>
      </c>
      <c r="AI65" s="15">
        <f>'[29]31st'!$AA$3</f>
        <v>0</v>
      </c>
      <c r="AJ65" s="1">
        <f t="shared" si="0"/>
        <v>0</v>
      </c>
      <c r="AK65" s="1">
        <f t="shared" si="1"/>
        <v>34</v>
      </c>
    </row>
    <row r="66" spans="1:37" ht="12" customHeight="1" x14ac:dyDescent="0.2">
      <c r="A66" s="446" t="s">
        <v>68</v>
      </c>
      <c r="B66" s="447"/>
      <c r="C66" s="221">
        <f>'[30]31st'!$E$17+'[30]31st'!$F$17</f>
        <v>0</v>
      </c>
      <c r="D66" s="229">
        <f>'[30]31st'!$H$17+'[30]31st'!$I$17</f>
        <v>0</v>
      </c>
      <c r="E66" s="191">
        <f>'[30]31st'!B3</f>
        <v>0</v>
      </c>
      <c r="F66" s="192">
        <f>'[30]31st'!C3</f>
        <v>0</v>
      </c>
      <c r="G66" s="193">
        <f>'[30]31st'!D3</f>
        <v>0</v>
      </c>
      <c r="H66" s="194">
        <f>'[30]31st'!E3</f>
        <v>0</v>
      </c>
      <c r="I66" s="195">
        <f>'[30]31st'!F3</f>
        <v>0</v>
      </c>
      <c r="J66" s="196">
        <f>'[30]31st'!G3</f>
        <v>0</v>
      </c>
      <c r="K66" s="197">
        <f>'[30]31st'!H3</f>
        <v>0</v>
      </c>
      <c r="L66" s="198">
        <f>'[30]31st'!I3</f>
        <v>0</v>
      </c>
      <c r="M66" s="199" t="str">
        <f>'[30]31st'!J3</f>
        <v>N/A</v>
      </c>
      <c r="N66" s="200" t="str">
        <f>'[30]31st'!K3</f>
        <v>N/A</v>
      </c>
      <c r="O66" s="200" t="str">
        <f>'[30]31st'!L3</f>
        <v>N/A</v>
      </c>
      <c r="P66" s="201" t="str">
        <f>'[30]31st'!M3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f>
        <v>15</v>
      </c>
      <c r="T66" s="202">
        <f>'[30]31st'!N3</f>
        <v>0</v>
      </c>
      <c r="U66" s="191">
        <f>'[30]31st'!O3</f>
        <v>0</v>
      </c>
      <c r="V66" s="192">
        <f>'[30]31st'!P3</f>
        <v>0</v>
      </c>
      <c r="W66" s="193">
        <f>'[30]31st'!Q3</f>
        <v>0</v>
      </c>
      <c r="X66" s="194">
        <f>'[30]31st'!R3</f>
        <v>0</v>
      </c>
      <c r="Y66" s="195">
        <f>'[30]31st'!S3</f>
        <v>0</v>
      </c>
      <c r="Z66" s="196">
        <f>'[30]31st'!T3</f>
        <v>0</v>
      </c>
      <c r="AA66" s="203">
        <f>'[30]31st'!U3</f>
        <v>0</v>
      </c>
      <c r="AB66" s="204">
        <f>'[30]31st'!V3</f>
        <v>0</v>
      </c>
      <c r="AC66" s="199" t="str">
        <f>'[30]31st'!W3</f>
        <v>N/A</v>
      </c>
      <c r="AD66" s="200" t="str">
        <f>'[30]31st'!X3</f>
        <v>N/A</v>
      </c>
      <c r="AE66" s="200" t="str">
        <f>'[30]31st'!Y3</f>
        <v>N/A</v>
      </c>
      <c r="AF66" s="201" t="str">
        <f>'[30]31st'!Z3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f>
        <v>14</v>
      </c>
      <c r="AI66" s="202">
        <f>'[30]31st'!$AA$3</f>
        <v>0</v>
      </c>
      <c r="AJ66" s="1">
        <f t="shared" si="0"/>
        <v>0</v>
      </c>
      <c r="AK66" s="1">
        <f t="shared" si="1"/>
        <v>29</v>
      </c>
    </row>
    <row r="67" spans="1:37" ht="12" customHeight="1" thickBot="1" x14ac:dyDescent="0.25">
      <c r="A67" s="448" t="s">
        <v>97</v>
      </c>
      <c r="B67" s="449"/>
      <c r="C67" s="222"/>
      <c r="D67" s="230"/>
      <c r="E67" s="65">
        <f>'[28]31st'!B37</f>
        <v>0</v>
      </c>
      <c r="F67" s="66">
        <f>'[28]31st'!C37</f>
        <v>0</v>
      </c>
      <c r="G67" s="67">
        <f>'[28]31st'!D37</f>
        <v>0</v>
      </c>
      <c r="H67" s="134">
        <f>'[28]31st'!E37</f>
        <v>0</v>
      </c>
      <c r="I67" s="83">
        <f>'[28]31st'!F37</f>
        <v>0</v>
      </c>
      <c r="J67" s="58">
        <f>'[28]31st'!G37</f>
        <v>0</v>
      </c>
      <c r="K67" s="59">
        <f>'[28]31st'!H37</f>
        <v>0</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0</v>
      </c>
      <c r="V67" s="66">
        <f>'[28]31st'!P37</f>
        <v>0</v>
      </c>
      <c r="W67" s="67">
        <f>'[28]31st'!Q37</f>
        <v>0</v>
      </c>
      <c r="X67" s="134">
        <f>'[28]31st'!R37</f>
        <v>0</v>
      </c>
      <c r="Y67" s="83">
        <f>'[28]31st'!S37</f>
        <v>0</v>
      </c>
      <c r="Z67" s="58">
        <f>'[28]31st'!T37</f>
        <v>0</v>
      </c>
      <c r="AA67" s="20">
        <f>'[28]31st'!U37</f>
        <v>0</v>
      </c>
      <c r="AB67" s="130">
        <f>'[28]31st'!V37</f>
        <v>0</v>
      </c>
      <c r="AC67" s="136" t="str">
        <f>'[28]31st'!W37</f>
        <v>N/A</v>
      </c>
      <c r="AD67" s="23" t="str">
        <f>'[28]31st'!X37</f>
        <v>N/A</v>
      </c>
      <c r="AE67" s="23" t="str">
        <f>'[28]31st'!Y37</f>
        <v>N/A</v>
      </c>
      <c r="AF67" s="138" t="str">
        <f>'[28]31st'!Z37</f>
        <v>N/A</v>
      </c>
      <c r="AG67" s="207" t="s">
        <v>120</v>
      </c>
      <c r="AH67" s="138" t="s">
        <v>120</v>
      </c>
      <c r="AI67" s="21">
        <f>'[28]31st'!$AA$37</f>
        <v>0</v>
      </c>
      <c r="AJ67" s="1" t="e">
        <f t="shared" si="0"/>
        <v>#VALUE!</v>
      </c>
      <c r="AK67" s="1" t="e">
        <f t="shared" si="1"/>
        <v>#VALUE!</v>
      </c>
    </row>
    <row r="68" spans="1:37"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7"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c r="AJ69" s="1">
        <f t="shared" si="0"/>
        <v>0</v>
      </c>
      <c r="AK69" s="1">
        <f t="shared" si="1"/>
        <v>0</v>
      </c>
    </row>
    <row r="70" spans="1:37"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c r="AJ70" s="1">
        <f t="shared" si="0"/>
        <v>0</v>
      </c>
      <c r="AK70" s="1">
        <f t="shared" si="1"/>
        <v>0</v>
      </c>
    </row>
    <row r="71" spans="1:37"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7" ht="12" customHeight="1" x14ac:dyDescent="0.2">
      <c r="A72" s="442" t="s">
        <v>24</v>
      </c>
      <c r="B72" s="443"/>
      <c r="C72" s="219">
        <f>'[31]31st'!$E$17+'[31]31st'!$F$17</f>
        <v>0</v>
      </c>
      <c r="D72" s="227">
        <f>'[31]31st'!$H$17+'[31]31st'!$I$17</f>
        <v>0</v>
      </c>
      <c r="E72" s="87">
        <f>'[31]31st'!A3</f>
        <v>0</v>
      </c>
      <c r="F72" s="88">
        <f>'[31]31st'!B3</f>
        <v>0</v>
      </c>
      <c r="G72" s="89">
        <f>'[31]31st'!C3</f>
        <v>0</v>
      </c>
      <c r="H72" s="156">
        <f>'[31]31st'!D3</f>
        <v>0</v>
      </c>
      <c r="I72" s="52">
        <f>'[31]31st'!E3</f>
        <v>0</v>
      </c>
      <c r="J72" s="53">
        <f>'[31]31st'!F3</f>
        <v>0</v>
      </c>
      <c r="K72" s="54">
        <f>'[31]31st'!G3</f>
        <v>0</v>
      </c>
      <c r="L72" s="160">
        <f>'[31]31st'!H3</f>
        <v>0</v>
      </c>
      <c r="M72" s="146" t="e">
        <f>'[31]31st'!I3</f>
        <v>#DIV/0!</v>
      </c>
      <c r="N72" s="39" t="e">
        <f>'[31]31st'!$J$3</f>
        <v>#DIV/0!</v>
      </c>
      <c r="O72" s="38" t="e">
        <f>'[31]31st'!L3</f>
        <v>#DIV/0!</v>
      </c>
      <c r="P72" s="147" t="e">
        <f>'[31]31st'!M3</f>
        <v>#DIV/0!</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f>
        <v>2</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f>
        <v>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f>
        <v>7</v>
      </c>
      <c r="T72" s="68">
        <f>'[31]31st'!N3</f>
        <v>0</v>
      </c>
      <c r="U72" s="87">
        <f>'[31]31st'!O3</f>
        <v>0</v>
      </c>
      <c r="V72" s="88">
        <f>'[31]31st'!P3</f>
        <v>0</v>
      </c>
      <c r="W72" s="89">
        <f>'[31]31st'!Q3</f>
        <v>0</v>
      </c>
      <c r="X72" s="156">
        <f>'[31]31st'!R3</f>
        <v>0</v>
      </c>
      <c r="Y72" s="52">
        <f>'[31]31st'!S3</f>
        <v>0</v>
      </c>
      <c r="Z72" s="53">
        <f>'[31]31st'!T3</f>
        <v>0</v>
      </c>
      <c r="AA72" s="60">
        <f>'[31]31st'!U3</f>
        <v>0</v>
      </c>
      <c r="AB72" s="143">
        <f>'[31]31st'!V3</f>
        <v>0</v>
      </c>
      <c r="AC72" s="146" t="e">
        <f>'[31]31st'!W3</f>
        <v>#DIV/0!</v>
      </c>
      <c r="AD72" s="39" t="e">
        <f>'[31]31st'!X3</f>
        <v>#DIV/0!</v>
      </c>
      <c r="AE72" s="38" t="e">
        <f>'[31]31st'!Z3</f>
        <v>#DIV/0!</v>
      </c>
      <c r="AF72" s="147" t="e">
        <f>'[31]31st'!AA3</f>
        <v>#DIV/0!</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f>
        <v>1</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f>
        <v>6</v>
      </c>
      <c r="AI72" s="68">
        <f>'[31]31st'!$AB$3</f>
        <v>0</v>
      </c>
      <c r="AJ72" s="1">
        <f t="shared" si="0"/>
        <v>1</v>
      </c>
      <c r="AK72" s="1">
        <f t="shared" si="1"/>
        <v>13</v>
      </c>
    </row>
    <row r="73" spans="1:37" ht="12" customHeight="1" x14ac:dyDescent="0.2">
      <c r="A73" s="444" t="s">
        <v>25</v>
      </c>
      <c r="B73" s="445"/>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f>
        <v>0</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f>
        <v>4</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f>
        <v>0</v>
      </c>
      <c r="T73" s="15">
        <f>'[32]31st'!M3</f>
        <v>0</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c r="AJ73" s="1" t="e">
        <f t="shared" si="0"/>
        <v>#VALUE!</v>
      </c>
      <c r="AK73" s="1" t="e">
        <f t="shared" si="1"/>
        <v>#VALUE!</v>
      </c>
    </row>
    <row r="74" spans="1:37" ht="12" customHeight="1" x14ac:dyDescent="0.2">
      <c r="A74" s="444" t="s">
        <v>45</v>
      </c>
      <c r="B74" s="445"/>
      <c r="C74" s="220"/>
      <c r="D74" s="228"/>
      <c r="E74" s="62">
        <f>'[33]31st'!A3</f>
        <v>0</v>
      </c>
      <c r="F74" s="63">
        <f>'[33]31st'!B3</f>
        <v>0</v>
      </c>
      <c r="G74" s="64">
        <f>'[33]31st'!C3</f>
        <v>0</v>
      </c>
      <c r="H74" s="157">
        <f>'[33]31st'!D3</f>
        <v>0</v>
      </c>
      <c r="I74" s="55">
        <f>'[33]31st'!E3</f>
        <v>0</v>
      </c>
      <c r="J74" s="56">
        <f>'[33]31st'!F3</f>
        <v>0</v>
      </c>
      <c r="K74" s="57">
        <f>'[33]31st'!G3</f>
        <v>0</v>
      </c>
      <c r="L74" s="161">
        <f>'[33]31st'!H3</f>
        <v>0</v>
      </c>
      <c r="M74" s="148" t="str">
        <f>'[33]31st'!I3</f>
        <v>N/A</v>
      </c>
      <c r="N74" s="40" t="str">
        <f>'[33]31st'!J3</f>
        <v>N/A</v>
      </c>
      <c r="O74" s="40" t="str">
        <f>'[33]31st'!K3</f>
        <v>N/A</v>
      </c>
      <c r="P74" s="149" t="str">
        <f>'[33]31st'!L3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f>
        <v>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f>
        <v>13</v>
      </c>
      <c r="T74" s="15">
        <f>'[33]31st'!M3</f>
        <v>0</v>
      </c>
      <c r="U74" s="62">
        <f>'[33]31st'!N3</f>
        <v>0</v>
      </c>
      <c r="V74" s="63">
        <f>'[33]31st'!O3</f>
        <v>0</v>
      </c>
      <c r="W74" s="64">
        <f>'[33]31st'!P3</f>
        <v>0</v>
      </c>
      <c r="X74" s="157">
        <f>'[33]31st'!Q3</f>
        <v>0</v>
      </c>
      <c r="Y74" s="55">
        <f>'[33]31st'!R3</f>
        <v>0</v>
      </c>
      <c r="Z74" s="56">
        <f>'[33]31st'!S3</f>
        <v>0</v>
      </c>
      <c r="AA74" s="17">
        <f>'[33]31st'!T3</f>
        <v>0</v>
      </c>
      <c r="AB74" s="144">
        <f>'[33]31st'!U3</f>
        <v>0</v>
      </c>
      <c r="AC74" s="148" t="str">
        <f>'[33]31st'!V3</f>
        <v>N/A</v>
      </c>
      <c r="AD74" s="40" t="str">
        <f>'[33]31st'!W3</f>
        <v>N/A</v>
      </c>
      <c r="AE74" s="40" t="str">
        <f>'[33]31st'!X3</f>
        <v>N/A</v>
      </c>
      <c r="AF74" s="149" t="str">
        <f>'[33]31st'!Y3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f>
        <v>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f>
        <v>2</v>
      </c>
      <c r="AI74" s="15">
        <f>'[33]31st'!$Z$3</f>
        <v>0</v>
      </c>
      <c r="AJ74" s="1">
        <f t="shared" si="0"/>
        <v>0</v>
      </c>
      <c r="AK74" s="1">
        <f t="shared" si="1"/>
        <v>15</v>
      </c>
    </row>
    <row r="75" spans="1:37" ht="12" customHeight="1" x14ac:dyDescent="0.2">
      <c r="A75" s="444" t="s">
        <v>26</v>
      </c>
      <c r="B75" s="445"/>
      <c r="C75" s="220"/>
      <c r="D75" s="228"/>
      <c r="E75" s="62">
        <f>'[34]31st'!A3</f>
        <v>0</v>
      </c>
      <c r="F75" s="63">
        <f>'[34]31st'!B3</f>
        <v>0</v>
      </c>
      <c r="G75" s="64">
        <f>'[34]31st'!C3</f>
        <v>0</v>
      </c>
      <c r="H75" s="157">
        <f>'[34]31st'!D3</f>
        <v>0</v>
      </c>
      <c r="I75" s="55">
        <f>'[34]31st'!E3</f>
        <v>0</v>
      </c>
      <c r="J75" s="56">
        <f>'[34]31st'!F3</f>
        <v>0</v>
      </c>
      <c r="K75" s="57">
        <f>'[34]31st'!G3</f>
        <v>0</v>
      </c>
      <c r="L75" s="161">
        <f>'[34]31st'!H3</f>
        <v>0</v>
      </c>
      <c r="M75" s="148" t="str">
        <f>'[34]31st'!I3</f>
        <v>N/A</v>
      </c>
      <c r="N75" s="40" t="str">
        <f>'[34]31st'!J3</f>
        <v>N/A</v>
      </c>
      <c r="O75" s="40" t="str">
        <f>'[34]31st'!K3</f>
        <v>N/A</v>
      </c>
      <c r="P75" s="149" t="str">
        <f>'[34]31st'!L3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f>
        <v>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f>
        <v>11</v>
      </c>
      <c r="T75" s="15">
        <f>'[34]31st'!M3</f>
        <v>0</v>
      </c>
      <c r="U75" s="62">
        <f>'[34]31st'!N3</f>
        <v>0</v>
      </c>
      <c r="V75" s="63">
        <f>'[34]31st'!O3</f>
        <v>0</v>
      </c>
      <c r="W75" s="64">
        <f>'[34]31st'!P3</f>
        <v>0</v>
      </c>
      <c r="X75" s="157">
        <f>'[34]31st'!Q3</f>
        <v>0</v>
      </c>
      <c r="Y75" s="55">
        <f>'[34]31st'!R3</f>
        <v>0</v>
      </c>
      <c r="Z75" s="56">
        <f>'[34]31st'!S3</f>
        <v>0</v>
      </c>
      <c r="AA75" s="17">
        <f>'[34]31st'!T3</f>
        <v>0</v>
      </c>
      <c r="AB75" s="144">
        <f>'[34]31st'!U3</f>
        <v>0</v>
      </c>
      <c r="AC75" s="148" t="str">
        <f>'[34]31st'!V3</f>
        <v>N/A</v>
      </c>
      <c r="AD75" s="40" t="str">
        <f>'[34]31st'!W3</f>
        <v>N/A</v>
      </c>
      <c r="AE75" s="40" t="str">
        <f>'[34]31st'!X3</f>
        <v>N/A</v>
      </c>
      <c r="AF75" s="149" t="str">
        <f>'[34]31st'!Y3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f>
        <v>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f>
        <v>23</v>
      </c>
      <c r="AI75" s="15">
        <f>'[34]31st'!$Z$3</f>
        <v>0</v>
      </c>
      <c r="AJ75" s="1">
        <f t="shared" si="0"/>
        <v>0</v>
      </c>
      <c r="AK75" s="1">
        <f t="shared" si="1"/>
        <v>34</v>
      </c>
    </row>
    <row r="76" spans="1:37" ht="12" customHeight="1" x14ac:dyDescent="0.2">
      <c r="A76" s="444" t="s">
        <v>27</v>
      </c>
      <c r="B76" s="445"/>
      <c r="C76" s="220"/>
      <c r="D76" s="228"/>
      <c r="E76" s="62">
        <f>'[35]31st'!A3</f>
        <v>0</v>
      </c>
      <c r="F76" s="63">
        <f>'[35]31st'!B3</f>
        <v>0</v>
      </c>
      <c r="G76" s="64">
        <f>'[35]31st'!C3</f>
        <v>0</v>
      </c>
      <c r="H76" s="157">
        <f>'[35]31st'!D3</f>
        <v>0</v>
      </c>
      <c r="I76" s="55">
        <f>'[35]31st'!E3</f>
        <v>0</v>
      </c>
      <c r="J76" s="56">
        <f>'[35]31st'!F3</f>
        <v>0</v>
      </c>
      <c r="K76" s="57">
        <f>'[35]31st'!G3</f>
        <v>0</v>
      </c>
      <c r="L76" s="161">
        <f>'[35]31st'!H3</f>
        <v>0</v>
      </c>
      <c r="M76" s="148" t="str">
        <f>'[35]31st'!I3</f>
        <v>N/A</v>
      </c>
      <c r="N76" s="40" t="str">
        <f>'[35]31st'!J3</f>
        <v>N/A</v>
      </c>
      <c r="O76" s="40" t="str">
        <f>'[35]31st'!K3</f>
        <v>N/A</v>
      </c>
      <c r="P76" s="149" t="str">
        <f>'[35]31st'!L3</f>
        <v>N/A</v>
      </c>
      <c r="Q76" s="183" t="s">
        <v>120</v>
      </c>
      <c r="R76" s="183" t="s">
        <v>120</v>
      </c>
      <c r="S76" s="75" t="s">
        <v>120</v>
      </c>
      <c r="T76" s="15">
        <f>'[35]31st'!M3</f>
        <v>0</v>
      </c>
      <c r="U76" s="62">
        <f>'[35]31st'!N3</f>
        <v>0</v>
      </c>
      <c r="V76" s="63">
        <f>'[35]31st'!O3</f>
        <v>0</v>
      </c>
      <c r="W76" s="64">
        <f>'[35]31st'!P3</f>
        <v>0</v>
      </c>
      <c r="X76" s="157">
        <f>'[35]31st'!Q3</f>
        <v>0</v>
      </c>
      <c r="Y76" s="55">
        <f>'[35]31st'!R3</f>
        <v>0</v>
      </c>
      <c r="Z76" s="56">
        <f>'[35]31st'!S3</f>
        <v>0</v>
      </c>
      <c r="AA76" s="17">
        <f>'[35]31st'!T3</f>
        <v>0</v>
      </c>
      <c r="AB76" s="144">
        <f>'[35]31st'!U3</f>
        <v>0</v>
      </c>
      <c r="AC76" s="148" t="str">
        <f>'[35]31st'!V3</f>
        <v>N/A</v>
      </c>
      <c r="AD76" s="40" t="str">
        <f>'[35]31st'!W3</f>
        <v>N/A</v>
      </c>
      <c r="AE76" s="40" t="str">
        <f>'[35]31st'!X3</f>
        <v>N/A</v>
      </c>
      <c r="AF76" s="149" t="str">
        <f>'[35]31st'!Y3</f>
        <v>N/A</v>
      </c>
      <c r="AG76" s="183" t="s">
        <v>120</v>
      </c>
      <c r="AH76" s="75" t="s">
        <v>120</v>
      </c>
      <c r="AI76" s="15">
        <f>'[35]31st'!$Z$3</f>
        <v>0</v>
      </c>
      <c r="AJ76" s="1" t="e">
        <f t="shared" si="0"/>
        <v>#VALUE!</v>
      </c>
      <c r="AK76" s="1" t="e">
        <f t="shared" si="1"/>
        <v>#VALUE!</v>
      </c>
    </row>
    <row r="77" spans="1:37" ht="12" customHeight="1" x14ac:dyDescent="0.2">
      <c r="A77" s="444" t="s">
        <v>53</v>
      </c>
      <c r="B77" s="445"/>
      <c r="C77" s="220"/>
      <c r="D77" s="228"/>
      <c r="E77" s="62">
        <f>'[36]31st'!B97</f>
        <v>0</v>
      </c>
      <c r="F77" s="63">
        <f>'[36]31st'!C97</f>
        <v>0</v>
      </c>
      <c r="G77" s="64">
        <f>'[36]31st'!D97</f>
        <v>0</v>
      </c>
      <c r="H77" s="157">
        <f>'[36]31st'!E97</f>
        <v>0</v>
      </c>
      <c r="I77" s="153">
        <f>'[36]31st'!F97</f>
        <v>0</v>
      </c>
      <c r="J77" s="19">
        <f>'[36]31st'!G97</f>
        <v>0</v>
      </c>
      <c r="K77" s="17">
        <f>'[36]31st'!H97</f>
        <v>0</v>
      </c>
      <c r="L77" s="145">
        <f>'[36]31st'!I97</f>
        <v>0</v>
      </c>
      <c r="M77" s="148" t="s">
        <v>120</v>
      </c>
      <c r="N77" s="40" t="s">
        <v>120</v>
      </c>
      <c r="O77" s="40" t="s">
        <v>120</v>
      </c>
      <c r="P77" s="149" t="s">
        <v>120</v>
      </c>
      <c r="Q77" s="183" t="s">
        <v>120</v>
      </c>
      <c r="R77" s="166" t="s">
        <v>120</v>
      </c>
      <c r="S77" s="75" t="s">
        <v>120</v>
      </c>
      <c r="T77" s="15">
        <f>'[36]31st'!J97</f>
        <v>0</v>
      </c>
      <c r="U77" s="62">
        <f>'[36]31st'!K97</f>
        <v>0</v>
      </c>
      <c r="V77" s="63">
        <f>'[36]31st'!L97</f>
        <v>0</v>
      </c>
      <c r="W77" s="64">
        <f>'[36]31st'!M97</f>
        <v>0</v>
      </c>
      <c r="X77" s="157">
        <f>'[36]31st'!N97</f>
        <v>0</v>
      </c>
      <c r="Y77" s="55">
        <f>'[36]31st'!O97</f>
        <v>0</v>
      </c>
      <c r="Z77" s="18">
        <f>'[36]31st'!P97</f>
        <v>0</v>
      </c>
      <c r="AA77" s="17">
        <f>'[36]31st'!Q97</f>
        <v>0</v>
      </c>
      <c r="AB77" s="145">
        <f>'[36]31st'!R97</f>
        <v>0</v>
      </c>
      <c r="AC77" s="148" t="s">
        <v>120</v>
      </c>
      <c r="AD77" s="40" t="s">
        <v>120</v>
      </c>
      <c r="AE77" s="40" t="s">
        <v>120</v>
      </c>
      <c r="AF77" s="149" t="s">
        <v>120</v>
      </c>
      <c r="AG77" s="166" t="s">
        <v>120</v>
      </c>
      <c r="AH77" s="75" t="s">
        <v>120</v>
      </c>
      <c r="AI77" s="15">
        <f>'[36]31st'!$S$97</f>
        <v>0</v>
      </c>
      <c r="AJ77" s="1" t="e">
        <f t="shared" si="0"/>
        <v>#VALUE!</v>
      </c>
      <c r="AK77" s="1" t="e">
        <f t="shared" si="1"/>
        <v>#VALUE!</v>
      </c>
    </row>
    <row r="78" spans="1:37" ht="12" customHeight="1" x14ac:dyDescent="0.2">
      <c r="A78" s="444" t="s">
        <v>54</v>
      </c>
      <c r="B78" s="445"/>
      <c r="C78" s="220"/>
      <c r="D78" s="228"/>
      <c r="E78" s="62">
        <f>'[36]31st'!B98</f>
        <v>0</v>
      </c>
      <c r="F78" s="63">
        <f>'[36]31st'!C98</f>
        <v>0</v>
      </c>
      <c r="G78" s="64">
        <f>'[36]31st'!D98</f>
        <v>0</v>
      </c>
      <c r="H78" s="157">
        <f>'[36]31st'!E98</f>
        <v>0</v>
      </c>
      <c r="I78" s="153">
        <f>'[36]31st'!F98</f>
        <v>0</v>
      </c>
      <c r="J78" s="19">
        <f>'[36]31st'!G98</f>
        <v>0</v>
      </c>
      <c r="K78" s="17">
        <f>'[36]31st'!H98</f>
        <v>0</v>
      </c>
      <c r="L78" s="145">
        <f>'[36]31st'!I98</f>
        <v>0</v>
      </c>
      <c r="M78" s="148" t="s">
        <v>120</v>
      </c>
      <c r="N78" s="40" t="s">
        <v>120</v>
      </c>
      <c r="O78" s="40" t="s">
        <v>120</v>
      </c>
      <c r="P78" s="149" t="s">
        <v>120</v>
      </c>
      <c r="Q78" s="183" t="s">
        <v>120</v>
      </c>
      <c r="R78" s="166" t="s">
        <v>120</v>
      </c>
      <c r="S78" s="75" t="s">
        <v>120</v>
      </c>
      <c r="T78" s="15">
        <f>'[36]31st'!J98</f>
        <v>0</v>
      </c>
      <c r="U78" s="62">
        <f>'[36]31st'!K98</f>
        <v>0</v>
      </c>
      <c r="V78" s="63">
        <f>'[36]31st'!L98</f>
        <v>0</v>
      </c>
      <c r="W78" s="64">
        <f>'[36]31st'!M98</f>
        <v>0</v>
      </c>
      <c r="X78" s="157">
        <f>'[36]31st'!N98</f>
        <v>0</v>
      </c>
      <c r="Y78" s="55">
        <f>'[36]31st'!O98</f>
        <v>0</v>
      </c>
      <c r="Z78" s="18">
        <f>'[36]31st'!P98</f>
        <v>0</v>
      </c>
      <c r="AA78" s="17">
        <f>'[36]31st'!Q98</f>
        <v>0</v>
      </c>
      <c r="AB78" s="145">
        <f>'[36]31st'!R98</f>
        <v>0</v>
      </c>
      <c r="AC78" s="148" t="s">
        <v>120</v>
      </c>
      <c r="AD78" s="40" t="s">
        <v>120</v>
      </c>
      <c r="AE78" s="40" t="s">
        <v>120</v>
      </c>
      <c r="AF78" s="149" t="s">
        <v>120</v>
      </c>
      <c r="AG78" s="166" t="s">
        <v>120</v>
      </c>
      <c r="AH78" s="75" t="s">
        <v>120</v>
      </c>
      <c r="AI78" s="15">
        <f>'[36]31st'!$S$98</f>
        <v>0</v>
      </c>
      <c r="AJ78" s="1" t="e">
        <f t="shared" si="0"/>
        <v>#VALUE!</v>
      </c>
      <c r="AK78" s="1" t="e">
        <f t="shared" si="1"/>
        <v>#VALUE!</v>
      </c>
    </row>
    <row r="79" spans="1:37" ht="12" customHeight="1" x14ac:dyDescent="0.2">
      <c r="A79" s="444" t="s">
        <v>55</v>
      </c>
      <c r="B79" s="445"/>
      <c r="C79" s="220"/>
      <c r="D79" s="228"/>
      <c r="E79" s="62">
        <f>'[36]31st'!B99</f>
        <v>0</v>
      </c>
      <c r="F79" s="63">
        <f>'[36]31st'!C99</f>
        <v>0</v>
      </c>
      <c r="G79" s="64">
        <f>'[36]31st'!D99</f>
        <v>0</v>
      </c>
      <c r="H79" s="157">
        <f>'[36]31st'!E99</f>
        <v>0</v>
      </c>
      <c r="I79" s="153">
        <f>'[36]31st'!F99</f>
        <v>0</v>
      </c>
      <c r="J79" s="19">
        <f>'[36]31st'!G99</f>
        <v>0</v>
      </c>
      <c r="K79" s="17">
        <f>'[36]31st'!H99</f>
        <v>0</v>
      </c>
      <c r="L79" s="145">
        <f>'[36]31st'!I99</f>
        <v>0</v>
      </c>
      <c r="M79" s="148" t="s">
        <v>120</v>
      </c>
      <c r="N79" s="40" t="s">
        <v>120</v>
      </c>
      <c r="O79" s="40" t="s">
        <v>120</v>
      </c>
      <c r="P79" s="149" t="s">
        <v>120</v>
      </c>
      <c r="Q79" s="183" t="s">
        <v>120</v>
      </c>
      <c r="R79" s="166" t="s">
        <v>120</v>
      </c>
      <c r="S79" s="75" t="s">
        <v>120</v>
      </c>
      <c r="T79" s="15">
        <f>'[36]31st'!J99</f>
        <v>0</v>
      </c>
      <c r="U79" s="62">
        <f>'[36]31st'!K99</f>
        <v>0</v>
      </c>
      <c r="V79" s="63">
        <f>'[36]31st'!L99</f>
        <v>0</v>
      </c>
      <c r="W79" s="64">
        <f>'[36]31st'!M99</f>
        <v>0</v>
      </c>
      <c r="X79" s="157">
        <f>'[36]31st'!N99</f>
        <v>0</v>
      </c>
      <c r="Y79" s="55">
        <f>'[36]31st'!O99</f>
        <v>0</v>
      </c>
      <c r="Z79" s="18">
        <f>'[36]31st'!P99</f>
        <v>0</v>
      </c>
      <c r="AA79" s="17">
        <f>'[36]31st'!Q99</f>
        <v>0</v>
      </c>
      <c r="AB79" s="145">
        <f>'[36]31st'!R99</f>
        <v>0</v>
      </c>
      <c r="AC79" s="148" t="s">
        <v>120</v>
      </c>
      <c r="AD79" s="40" t="s">
        <v>120</v>
      </c>
      <c r="AE79" s="40" t="s">
        <v>120</v>
      </c>
      <c r="AF79" s="149" t="s">
        <v>120</v>
      </c>
      <c r="AG79" s="166" t="s">
        <v>120</v>
      </c>
      <c r="AH79" s="75" t="s">
        <v>120</v>
      </c>
      <c r="AI79" s="15">
        <f>'[36]31st'!$S$99</f>
        <v>0</v>
      </c>
      <c r="AJ79" s="1" t="e">
        <f t="shared" si="0"/>
        <v>#VALUE!</v>
      </c>
      <c r="AK79" s="1" t="e">
        <f t="shared" si="1"/>
        <v>#VALUE!</v>
      </c>
    </row>
    <row r="80" spans="1:37" ht="12" customHeight="1" x14ac:dyDescent="0.2">
      <c r="A80" s="444" t="s">
        <v>130</v>
      </c>
      <c r="B80" s="445"/>
      <c r="C80" s="220"/>
      <c r="D80" s="228"/>
      <c r="E80" s="62">
        <f>'[36]31st'!B100</f>
        <v>0</v>
      </c>
      <c r="F80" s="63">
        <f>'[36]31st'!C100</f>
        <v>0</v>
      </c>
      <c r="G80" s="64">
        <f>'[36]31st'!D100</f>
        <v>0</v>
      </c>
      <c r="H80" s="157">
        <f>'[36]31st'!E100</f>
        <v>0</v>
      </c>
      <c r="I80" s="153">
        <f>'[36]31st'!F100</f>
        <v>0</v>
      </c>
      <c r="J80" s="19">
        <f>'[36]31st'!G100</f>
        <v>0</v>
      </c>
      <c r="K80" s="17">
        <f>'[36]31st'!H100</f>
        <v>0</v>
      </c>
      <c r="L80" s="145">
        <f>'[36]31st'!I100</f>
        <v>0</v>
      </c>
      <c r="M80" s="148" t="s">
        <v>120</v>
      </c>
      <c r="N80" s="40" t="s">
        <v>120</v>
      </c>
      <c r="O80" s="40" t="s">
        <v>120</v>
      </c>
      <c r="P80" s="149" t="s">
        <v>120</v>
      </c>
      <c r="Q80" s="183" t="s">
        <v>120</v>
      </c>
      <c r="R80" s="166" t="s">
        <v>120</v>
      </c>
      <c r="S80" s="75" t="s">
        <v>120</v>
      </c>
      <c r="T80" s="15">
        <f>'[36]31st'!J100</f>
        <v>0</v>
      </c>
      <c r="U80" s="62">
        <f>'[36]31st'!K100</f>
        <v>0</v>
      </c>
      <c r="V80" s="63">
        <f>'[36]31st'!L100</f>
        <v>0</v>
      </c>
      <c r="W80" s="64">
        <f>'[36]31st'!M100</f>
        <v>0</v>
      </c>
      <c r="X80" s="157">
        <f>'[36]31st'!N100</f>
        <v>0</v>
      </c>
      <c r="Y80" s="55">
        <f>'[36]31st'!O100</f>
        <v>0</v>
      </c>
      <c r="Z80" s="18">
        <f>'[36]31st'!P100</f>
        <v>0</v>
      </c>
      <c r="AA80" s="17">
        <f>'[36]31st'!Q100</f>
        <v>0</v>
      </c>
      <c r="AB80" s="145">
        <f>'[36]31st'!R100</f>
        <v>0</v>
      </c>
      <c r="AC80" s="148" t="s">
        <v>120</v>
      </c>
      <c r="AD80" s="40" t="s">
        <v>120</v>
      </c>
      <c r="AE80" s="40" t="s">
        <v>120</v>
      </c>
      <c r="AF80" s="149" t="s">
        <v>120</v>
      </c>
      <c r="AG80" s="166" t="s">
        <v>120</v>
      </c>
      <c r="AH80" s="75" t="s">
        <v>120</v>
      </c>
      <c r="AI80" s="15">
        <f>'[36]31st'!$S$100</f>
        <v>0</v>
      </c>
      <c r="AJ80" s="1" t="e">
        <f t="shared" si="0"/>
        <v>#VALUE!</v>
      </c>
      <c r="AK80" s="1" t="e">
        <f t="shared" si="1"/>
        <v>#VALUE!</v>
      </c>
    </row>
    <row r="81" spans="1:37" ht="12" hidden="1" customHeight="1" x14ac:dyDescent="0.2">
      <c r="A81" s="444" t="s">
        <v>56</v>
      </c>
      <c r="B81" s="445"/>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c r="AJ81" s="1" t="e">
        <f t="shared" si="0"/>
        <v>#VALUE!</v>
      </c>
      <c r="AK81" s="1" t="e">
        <f t="shared" si="1"/>
        <v>#VALUE!</v>
      </c>
    </row>
    <row r="82" spans="1:37"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c r="AJ82" s="1" t="e">
        <f t="shared" si="0"/>
        <v>#VALUE!</v>
      </c>
      <c r="AK82" s="1" t="e">
        <f t="shared" si="1"/>
        <v>#VALUE!</v>
      </c>
    </row>
    <row r="83" spans="1:37"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c r="AJ83" s="1" t="e">
        <f t="shared" si="0"/>
        <v>#VALUE!</v>
      </c>
      <c r="AK83" s="1" t="e">
        <f t="shared" si="1"/>
        <v>#VALUE!</v>
      </c>
    </row>
    <row r="84" spans="1:37"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7" ht="15.75"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7" ht="15"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7" ht="45.75"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7" ht="12"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7" ht="12"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7" ht="12"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7" ht="12"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7" ht="12"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7" ht="12"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7" ht="12"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customHeight="1" thickBot="1" x14ac:dyDescent="0.25">
      <c r="A111" s="384"/>
      <c r="B111" s="385"/>
      <c r="C111" s="408"/>
      <c r="D111" s="409"/>
      <c r="E111" s="409"/>
      <c r="F111" s="410"/>
      <c r="G111" s="411"/>
      <c r="H111" s="109" t="s">
        <v>75</v>
      </c>
      <c r="I111" s="350" t="s">
        <v>76</v>
      </c>
      <c r="J111" s="350" t="s">
        <v>75</v>
      </c>
      <c r="K111" s="350" t="s">
        <v>76</v>
      </c>
      <c r="L111" s="456"/>
      <c r="M111" s="457"/>
      <c r="N111" s="110" t="s">
        <v>75</v>
      </c>
      <c r="O111" s="351" t="s">
        <v>76</v>
      </c>
      <c r="P111" s="351" t="s">
        <v>75</v>
      </c>
      <c r="Q111" s="351" t="s">
        <v>76</v>
      </c>
      <c r="R111" s="462"/>
      <c r="S111" s="463"/>
      <c r="T111" s="235"/>
      <c r="U111" s="5"/>
      <c r="V111" s="5"/>
      <c r="W111" s="5"/>
      <c r="X111" s="5"/>
      <c r="Y111" s="12"/>
      <c r="Z111" s="12"/>
      <c r="AA111" s="12"/>
      <c r="AB111" s="12"/>
      <c r="AC111" s="12"/>
      <c r="AD111" s="12"/>
      <c r="AE111" s="12"/>
      <c r="AF111" s="12"/>
      <c r="AG111" s="12"/>
      <c r="AH111" s="12"/>
      <c r="AI111" s="12"/>
    </row>
    <row r="112" spans="1:35" ht="12" customHeight="1" x14ac:dyDescent="0.2">
      <c r="A112" s="388" t="s">
        <v>77</v>
      </c>
      <c r="B112" s="389"/>
      <c r="C112" s="412" t="s">
        <v>78</v>
      </c>
      <c r="D112" s="412"/>
      <c r="E112" s="412"/>
      <c r="F112" s="413"/>
      <c r="G112" s="414"/>
      <c r="H112" s="106">
        <v>0</v>
      </c>
      <c r="I112" s="107">
        <v>0</v>
      </c>
      <c r="J112" s="42">
        <v>0</v>
      </c>
      <c r="K112" s="107">
        <v>0</v>
      </c>
      <c r="L112" s="464">
        <v>0</v>
      </c>
      <c r="M112" s="465"/>
      <c r="N112" s="111">
        <v>0</v>
      </c>
      <c r="O112" s="108">
        <v>0</v>
      </c>
      <c r="P112" s="348">
        <v>0</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customHeight="1" x14ac:dyDescent="0.2">
      <c r="A113" s="388"/>
      <c r="B113" s="389"/>
      <c r="C113" s="415" t="s">
        <v>79</v>
      </c>
      <c r="D113" s="415"/>
      <c r="E113" s="415"/>
      <c r="F113" s="416"/>
      <c r="G113" s="417"/>
      <c r="H113" s="26">
        <v>0</v>
      </c>
      <c r="I113" s="27">
        <v>0</v>
      </c>
      <c r="J113" s="28">
        <v>0</v>
      </c>
      <c r="K113" s="27">
        <v>0</v>
      </c>
      <c r="L113" s="421"/>
      <c r="M113" s="422"/>
      <c r="N113" s="112">
        <v>0</v>
      </c>
      <c r="O113" s="33">
        <v>0</v>
      </c>
      <c r="P113" s="342">
        <v>0</v>
      </c>
      <c r="Q113" s="34">
        <v>0</v>
      </c>
      <c r="R113" s="421"/>
      <c r="S113" s="422"/>
      <c r="T113" s="236"/>
      <c r="U113" s="5"/>
      <c r="V113" s="5"/>
      <c r="W113" s="5"/>
      <c r="X113" s="5"/>
      <c r="Y113" s="12"/>
      <c r="Z113" s="12"/>
      <c r="AA113" s="12"/>
      <c r="AB113" s="12"/>
      <c r="AC113" s="12"/>
      <c r="AD113" s="12"/>
      <c r="AE113" s="12"/>
      <c r="AF113" s="12"/>
      <c r="AG113" s="12"/>
      <c r="AH113" s="12"/>
      <c r="AI113" s="12"/>
    </row>
    <row r="114" spans="1:35" ht="12" customHeight="1" x14ac:dyDescent="0.2">
      <c r="A114" s="388"/>
      <c r="B114" s="389"/>
      <c r="C114" s="415" t="s">
        <v>80</v>
      </c>
      <c r="D114" s="415"/>
      <c r="E114" s="415"/>
      <c r="F114" s="416"/>
      <c r="G114" s="417"/>
      <c r="H114" s="26">
        <v>0</v>
      </c>
      <c r="I114" s="29">
        <v>0</v>
      </c>
      <c r="J114" s="28">
        <v>0</v>
      </c>
      <c r="K114" s="29">
        <v>0</v>
      </c>
      <c r="L114" s="421"/>
      <c r="M114" s="422"/>
      <c r="N114" s="112">
        <v>0</v>
      </c>
      <c r="O114" s="34">
        <v>0</v>
      </c>
      <c r="P114" s="342">
        <v>0</v>
      </c>
      <c r="Q114" s="34">
        <v>0</v>
      </c>
      <c r="R114" s="421"/>
      <c r="S114" s="422"/>
      <c r="T114" s="236"/>
      <c r="U114" s="5"/>
      <c r="V114" s="5"/>
      <c r="W114" s="5"/>
      <c r="X114" s="5"/>
      <c r="Y114" s="12"/>
      <c r="Z114" s="12"/>
      <c r="AA114" s="12"/>
      <c r="AB114" s="12"/>
      <c r="AC114" s="12"/>
      <c r="AD114" s="12"/>
      <c r="AE114" s="12"/>
      <c r="AF114" s="12"/>
      <c r="AG114" s="12"/>
      <c r="AH114" s="12"/>
      <c r="AI114" s="12"/>
    </row>
    <row r="115" spans="1:35" ht="12" customHeight="1" x14ac:dyDescent="0.2">
      <c r="A115" s="392"/>
      <c r="B115" s="393"/>
      <c r="C115" s="418" t="s">
        <v>81</v>
      </c>
      <c r="D115" s="418"/>
      <c r="E115" s="418"/>
      <c r="F115" s="419"/>
      <c r="G115" s="420"/>
      <c r="H115" s="26">
        <v>0</v>
      </c>
      <c r="I115" s="29">
        <v>0</v>
      </c>
      <c r="J115" s="28">
        <v>0</v>
      </c>
      <c r="K115" s="29">
        <v>0</v>
      </c>
      <c r="L115" s="421"/>
      <c r="M115" s="422"/>
      <c r="N115" s="112">
        <v>0</v>
      </c>
      <c r="O115" s="34">
        <v>0</v>
      </c>
      <c r="P115" s="342">
        <v>0</v>
      </c>
      <c r="Q115" s="34">
        <v>0</v>
      </c>
      <c r="R115" s="421"/>
      <c r="S115" s="422"/>
      <c r="T115" s="236"/>
      <c r="U115" s="5"/>
      <c r="V115" s="5"/>
      <c r="W115" s="5"/>
      <c r="X115" s="5"/>
      <c r="Y115" s="12"/>
      <c r="Z115" s="12"/>
      <c r="AA115" s="12"/>
      <c r="AB115" s="12"/>
      <c r="AC115" s="12"/>
      <c r="AD115" s="12"/>
      <c r="AE115" s="12"/>
      <c r="AF115" s="12"/>
      <c r="AG115" s="12"/>
      <c r="AH115" s="12"/>
      <c r="AI115" s="12"/>
    </row>
    <row r="116" spans="1:35" ht="12" customHeight="1" x14ac:dyDescent="0.2">
      <c r="A116" s="386" t="s">
        <v>82</v>
      </c>
      <c r="B116" s="387"/>
      <c r="C116" s="418" t="s">
        <v>78</v>
      </c>
      <c r="D116" s="418"/>
      <c r="E116" s="418"/>
      <c r="F116" s="419"/>
      <c r="G116" s="420"/>
      <c r="H116" s="26">
        <v>0</v>
      </c>
      <c r="I116" s="29">
        <v>0</v>
      </c>
      <c r="J116" s="28">
        <v>0</v>
      </c>
      <c r="K116" s="29">
        <v>0</v>
      </c>
      <c r="L116" s="421">
        <v>0</v>
      </c>
      <c r="M116" s="422"/>
      <c r="N116" s="112">
        <v>0</v>
      </c>
      <c r="O116" s="34">
        <v>0</v>
      </c>
      <c r="P116" s="34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customHeight="1" x14ac:dyDescent="0.2">
      <c r="A117" s="388"/>
      <c r="B117" s="389"/>
      <c r="C117" s="415" t="s">
        <v>79</v>
      </c>
      <c r="D117" s="415"/>
      <c r="E117" s="415"/>
      <c r="F117" s="416"/>
      <c r="G117" s="417"/>
      <c r="H117" s="26">
        <v>0</v>
      </c>
      <c r="I117" s="27">
        <v>0</v>
      </c>
      <c r="J117" s="28">
        <v>0</v>
      </c>
      <c r="K117" s="27">
        <v>0</v>
      </c>
      <c r="L117" s="421"/>
      <c r="M117" s="422"/>
      <c r="N117" s="112">
        <v>0</v>
      </c>
      <c r="O117" s="33">
        <v>0</v>
      </c>
      <c r="P117" s="342">
        <v>0</v>
      </c>
      <c r="Q117" s="34">
        <v>0</v>
      </c>
      <c r="R117" s="421"/>
      <c r="S117" s="422"/>
      <c r="T117" s="236"/>
      <c r="U117" s="5"/>
      <c r="V117" s="5"/>
      <c r="W117" s="5"/>
      <c r="X117" s="5"/>
      <c r="Y117" s="12"/>
      <c r="Z117" s="12"/>
      <c r="AA117" s="12"/>
      <c r="AB117" s="12"/>
      <c r="AC117" s="12"/>
      <c r="AD117" s="12"/>
      <c r="AE117" s="12"/>
      <c r="AF117" s="12"/>
      <c r="AG117" s="12"/>
      <c r="AH117" s="12"/>
      <c r="AI117" s="12"/>
    </row>
    <row r="118" spans="1:35" ht="12" customHeight="1" x14ac:dyDescent="0.2">
      <c r="A118" s="388"/>
      <c r="B118" s="389"/>
      <c r="C118" s="415" t="s">
        <v>80</v>
      </c>
      <c r="D118" s="415"/>
      <c r="E118" s="415"/>
      <c r="F118" s="416"/>
      <c r="G118" s="417"/>
      <c r="H118" s="26">
        <v>0</v>
      </c>
      <c r="I118" s="29">
        <v>0</v>
      </c>
      <c r="J118" s="28">
        <v>0</v>
      </c>
      <c r="K118" s="29">
        <v>0</v>
      </c>
      <c r="L118" s="421"/>
      <c r="M118" s="422"/>
      <c r="N118" s="112">
        <v>0</v>
      </c>
      <c r="O118" s="34">
        <v>0</v>
      </c>
      <c r="P118" s="342">
        <v>0</v>
      </c>
      <c r="Q118" s="34">
        <v>0</v>
      </c>
      <c r="R118" s="421"/>
      <c r="S118" s="422"/>
      <c r="T118" s="236"/>
      <c r="U118" s="5"/>
      <c r="V118" s="5"/>
      <c r="W118" s="5"/>
      <c r="X118" s="5"/>
      <c r="Y118" s="12"/>
      <c r="Z118" s="12"/>
      <c r="AA118" s="12"/>
      <c r="AB118" s="12"/>
      <c r="AC118" s="12"/>
      <c r="AD118" s="12"/>
      <c r="AE118" s="12"/>
      <c r="AF118" s="12"/>
      <c r="AG118" s="12"/>
      <c r="AH118" s="12"/>
      <c r="AI118" s="12"/>
    </row>
    <row r="119" spans="1:35" ht="12" customHeight="1" x14ac:dyDescent="0.2">
      <c r="A119" s="392"/>
      <c r="B119" s="393"/>
      <c r="C119" s="418" t="s">
        <v>81</v>
      </c>
      <c r="D119" s="418"/>
      <c r="E119" s="418"/>
      <c r="F119" s="419"/>
      <c r="G119" s="420"/>
      <c r="H119" s="26">
        <v>0</v>
      </c>
      <c r="I119" s="29">
        <v>0</v>
      </c>
      <c r="J119" s="28">
        <v>0</v>
      </c>
      <c r="K119" s="29">
        <v>0</v>
      </c>
      <c r="L119" s="421"/>
      <c r="M119" s="422"/>
      <c r="N119" s="112">
        <v>0</v>
      </c>
      <c r="O119" s="34">
        <v>0</v>
      </c>
      <c r="P119" s="342">
        <v>0</v>
      </c>
      <c r="Q119" s="34">
        <v>0</v>
      </c>
      <c r="R119" s="421"/>
      <c r="S119" s="422"/>
      <c r="T119" s="236"/>
      <c r="U119" s="5"/>
      <c r="V119" s="5"/>
      <c r="W119" s="5"/>
      <c r="X119" s="5"/>
      <c r="Y119" s="12"/>
      <c r="Z119" s="12"/>
      <c r="AA119" s="12"/>
      <c r="AB119" s="12"/>
      <c r="AC119" s="12"/>
      <c r="AD119" s="12"/>
      <c r="AE119" s="12"/>
      <c r="AF119" s="12"/>
      <c r="AG119" s="12"/>
      <c r="AH119" s="12"/>
      <c r="AI119" s="12"/>
    </row>
    <row r="120" spans="1:35" ht="12" customHeight="1" x14ac:dyDescent="0.2">
      <c r="A120" s="386" t="s">
        <v>83</v>
      </c>
      <c r="B120" s="387"/>
      <c r="C120" s="418" t="s">
        <v>78</v>
      </c>
      <c r="D120" s="418"/>
      <c r="E120" s="418"/>
      <c r="F120" s="419"/>
      <c r="G120" s="420"/>
      <c r="H120" s="26">
        <v>0</v>
      </c>
      <c r="I120" s="29">
        <v>0</v>
      </c>
      <c r="J120" s="28">
        <v>0</v>
      </c>
      <c r="K120" s="29">
        <v>0</v>
      </c>
      <c r="L120" s="421">
        <v>0</v>
      </c>
      <c r="M120" s="422"/>
      <c r="N120" s="112">
        <v>0</v>
      </c>
      <c r="O120" s="34">
        <v>0</v>
      </c>
      <c r="P120" s="34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customHeight="1" x14ac:dyDescent="0.2">
      <c r="A121" s="388"/>
      <c r="B121" s="389"/>
      <c r="C121" s="415" t="s">
        <v>79</v>
      </c>
      <c r="D121" s="415"/>
      <c r="E121" s="415"/>
      <c r="F121" s="416"/>
      <c r="G121" s="417"/>
      <c r="H121" s="26">
        <v>0</v>
      </c>
      <c r="I121" s="27">
        <v>0</v>
      </c>
      <c r="J121" s="28">
        <v>0</v>
      </c>
      <c r="K121" s="27">
        <v>0</v>
      </c>
      <c r="L121" s="421"/>
      <c r="M121" s="422"/>
      <c r="N121" s="112">
        <v>0</v>
      </c>
      <c r="O121" s="33">
        <v>0</v>
      </c>
      <c r="P121" s="342">
        <v>0</v>
      </c>
      <c r="Q121" s="34">
        <v>0</v>
      </c>
      <c r="R121" s="421"/>
      <c r="S121" s="422"/>
      <c r="T121" s="236"/>
      <c r="U121" s="5"/>
      <c r="V121" s="5"/>
      <c r="W121" s="5"/>
      <c r="X121" s="5"/>
      <c r="Y121" s="12"/>
      <c r="Z121" s="12"/>
      <c r="AA121" s="12"/>
      <c r="AB121" s="12"/>
      <c r="AC121" s="12"/>
      <c r="AD121" s="12"/>
      <c r="AE121" s="12"/>
      <c r="AF121" s="12"/>
      <c r="AG121" s="12"/>
      <c r="AH121" s="12"/>
      <c r="AI121" s="12"/>
    </row>
    <row r="122" spans="1:35" ht="12" customHeight="1" x14ac:dyDescent="0.2">
      <c r="A122" s="392"/>
      <c r="B122" s="393"/>
      <c r="C122" s="415" t="s">
        <v>80</v>
      </c>
      <c r="D122" s="415"/>
      <c r="E122" s="415"/>
      <c r="F122" s="416"/>
      <c r="G122" s="417"/>
      <c r="H122" s="26">
        <v>0</v>
      </c>
      <c r="I122" s="29">
        <v>0</v>
      </c>
      <c r="J122" s="28">
        <v>0</v>
      </c>
      <c r="K122" s="29">
        <v>0</v>
      </c>
      <c r="L122" s="421"/>
      <c r="M122" s="422"/>
      <c r="N122" s="112">
        <v>0</v>
      </c>
      <c r="O122" s="34">
        <v>0</v>
      </c>
      <c r="P122" s="342">
        <v>0</v>
      </c>
      <c r="Q122" s="34">
        <v>0</v>
      </c>
      <c r="R122" s="421"/>
      <c r="S122" s="422"/>
      <c r="T122" s="236"/>
      <c r="U122" s="5"/>
      <c r="V122" s="5"/>
      <c r="W122" s="5"/>
      <c r="X122" s="5"/>
      <c r="Y122" s="12"/>
      <c r="Z122" s="12"/>
      <c r="AA122" s="12"/>
      <c r="AB122" s="12"/>
      <c r="AC122" s="12"/>
      <c r="AD122" s="12"/>
      <c r="AE122" s="12"/>
      <c r="AF122" s="12"/>
      <c r="AG122" s="12"/>
      <c r="AH122" s="12"/>
      <c r="AI122" s="12"/>
    </row>
    <row r="123" spans="1:35" ht="12"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34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customHeight="1" x14ac:dyDescent="0.2">
      <c r="A124" s="388"/>
      <c r="B124" s="389"/>
      <c r="C124" s="415" t="s">
        <v>79</v>
      </c>
      <c r="D124" s="415"/>
      <c r="E124" s="415"/>
      <c r="F124" s="416"/>
      <c r="G124" s="417"/>
      <c r="H124" s="26">
        <v>0</v>
      </c>
      <c r="I124" s="27">
        <v>0</v>
      </c>
      <c r="J124" s="28">
        <v>0</v>
      </c>
      <c r="K124" s="27">
        <v>0</v>
      </c>
      <c r="L124" s="421"/>
      <c r="M124" s="422"/>
      <c r="N124" s="112">
        <v>0</v>
      </c>
      <c r="O124" s="33">
        <v>0</v>
      </c>
      <c r="P124" s="342">
        <v>0</v>
      </c>
      <c r="Q124" s="34">
        <v>0</v>
      </c>
      <c r="R124" s="421"/>
      <c r="S124" s="422"/>
      <c r="T124" s="236"/>
      <c r="U124" s="5"/>
      <c r="V124" s="5"/>
      <c r="W124" s="5"/>
      <c r="X124" s="5"/>
      <c r="Y124" s="12"/>
      <c r="Z124" s="12"/>
      <c r="AA124" s="12"/>
      <c r="AB124" s="12"/>
      <c r="AC124" s="12"/>
      <c r="AD124" s="12"/>
      <c r="AE124" s="12"/>
      <c r="AF124" s="12"/>
      <c r="AG124" s="12"/>
      <c r="AH124" s="12"/>
      <c r="AI124" s="12"/>
    </row>
    <row r="125" spans="1:35" ht="12" customHeight="1" x14ac:dyDescent="0.2">
      <c r="A125" s="388"/>
      <c r="B125" s="389"/>
      <c r="C125" s="415" t="s">
        <v>80</v>
      </c>
      <c r="D125" s="415"/>
      <c r="E125" s="415"/>
      <c r="F125" s="416"/>
      <c r="G125" s="417"/>
      <c r="H125" s="26">
        <v>0</v>
      </c>
      <c r="I125" s="29">
        <v>0</v>
      </c>
      <c r="J125" s="28">
        <v>0</v>
      </c>
      <c r="K125" s="29">
        <v>0</v>
      </c>
      <c r="L125" s="421"/>
      <c r="M125" s="422"/>
      <c r="N125" s="112">
        <v>0</v>
      </c>
      <c r="O125" s="34">
        <v>0</v>
      </c>
      <c r="P125" s="342">
        <v>0</v>
      </c>
      <c r="Q125" s="34">
        <v>0</v>
      </c>
      <c r="R125" s="421"/>
      <c r="S125" s="422"/>
      <c r="T125" s="236"/>
      <c r="U125" s="5"/>
      <c r="V125" s="5"/>
      <c r="W125" s="5"/>
      <c r="X125" s="5"/>
      <c r="Y125" s="12"/>
      <c r="Z125" s="12"/>
      <c r="AA125" s="12"/>
      <c r="AB125" s="12"/>
      <c r="AC125" s="12"/>
      <c r="AD125" s="12"/>
      <c r="AE125" s="12"/>
      <c r="AF125" s="12"/>
      <c r="AG125" s="12"/>
      <c r="AH125" s="12"/>
      <c r="AI125" s="12"/>
    </row>
    <row r="126" spans="1:35" ht="12"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343">
        <v>0</v>
      </c>
      <c r="Q126" s="35">
        <v>0</v>
      </c>
      <c r="R126" s="576"/>
      <c r="S126" s="57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06:F106"/>
    <mergeCell ref="G106:H106"/>
    <mergeCell ref="I106:J106"/>
    <mergeCell ref="K106:L106"/>
    <mergeCell ref="M106:N106"/>
    <mergeCell ref="O106:P106"/>
    <mergeCell ref="Q106:R106"/>
    <mergeCell ref="S106:T106"/>
    <mergeCell ref="U106:V106"/>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A99:X99"/>
    <mergeCell ref="A100:B102"/>
    <mergeCell ref="C100:V100"/>
    <mergeCell ref="W100:X100"/>
    <mergeCell ref="C101:L101"/>
    <mergeCell ref="M101:T101"/>
    <mergeCell ref="U101:V102"/>
    <mergeCell ref="W101:X102"/>
    <mergeCell ref="Q102:R102"/>
    <mergeCell ref="S102:T102"/>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A90:B90"/>
    <mergeCell ref="C90:F90"/>
    <mergeCell ref="G90:H90"/>
    <mergeCell ref="I90:J90"/>
    <mergeCell ref="K90:L90"/>
    <mergeCell ref="M90:N90"/>
    <mergeCell ref="O90:P90"/>
    <mergeCell ref="Q90:R90"/>
    <mergeCell ref="S90:T90"/>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9:AI69"/>
    <mergeCell ref="A70:B71"/>
    <mergeCell ref="C70:T70"/>
    <mergeCell ref="U70:AI70"/>
    <mergeCell ref="A60:B60"/>
    <mergeCell ref="A61:B61"/>
    <mergeCell ref="A62:B62"/>
    <mergeCell ref="A63:B63"/>
    <mergeCell ref="A64:B64"/>
    <mergeCell ref="A65:B65"/>
    <mergeCell ref="A55:AI55"/>
    <mergeCell ref="A56:B57"/>
    <mergeCell ref="C56:T56"/>
    <mergeCell ref="U56:AI56"/>
    <mergeCell ref="A58:B58"/>
    <mergeCell ref="A59:B59"/>
    <mergeCell ref="A48:B48"/>
    <mergeCell ref="A49:B49"/>
    <mergeCell ref="A50:B50"/>
    <mergeCell ref="A51:B51"/>
    <mergeCell ref="A52:B52"/>
    <mergeCell ref="A53:B53"/>
    <mergeCell ref="A42:B42"/>
    <mergeCell ref="A43:B43"/>
    <mergeCell ref="A44:B44"/>
    <mergeCell ref="A45:B45"/>
    <mergeCell ref="A46:B46"/>
    <mergeCell ref="A47:B47"/>
    <mergeCell ref="A36:B36"/>
    <mergeCell ref="A37:B37"/>
    <mergeCell ref="A39:AI39"/>
    <mergeCell ref="A40:B41"/>
    <mergeCell ref="C40:T40"/>
    <mergeCell ref="U40:AI40"/>
    <mergeCell ref="A29:B29"/>
    <mergeCell ref="A30:B30"/>
    <mergeCell ref="A31:B31"/>
    <mergeCell ref="A32:B32"/>
    <mergeCell ref="A33:B33"/>
    <mergeCell ref="A34:B34"/>
    <mergeCell ref="A24:AI24"/>
    <mergeCell ref="A25:B26"/>
    <mergeCell ref="C25:T25"/>
    <mergeCell ref="U25:AI25"/>
    <mergeCell ref="A27:B27"/>
    <mergeCell ref="A28:B28"/>
    <mergeCell ref="A18:P19"/>
    <mergeCell ref="R18:AG19"/>
    <mergeCell ref="N21:S21"/>
    <mergeCell ref="O22:S22"/>
    <mergeCell ref="A9:P10"/>
    <mergeCell ref="R9:AG10"/>
    <mergeCell ref="A12:P12"/>
    <mergeCell ref="R12:AG12"/>
    <mergeCell ref="A13:P14"/>
    <mergeCell ref="R13:AG14"/>
    <mergeCell ref="A1:AI1"/>
    <mergeCell ref="A2:P2"/>
    <mergeCell ref="R2:AG2"/>
    <mergeCell ref="A3:P5"/>
    <mergeCell ref="R3:AG5"/>
    <mergeCell ref="A6:P8"/>
    <mergeCell ref="R6:AG8"/>
    <mergeCell ref="A15:P17"/>
    <mergeCell ref="R15:AG17"/>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election activeCell="K44" sqref="K44"/>
    </sheetView>
  </sheetViews>
  <sheetFormatPr defaultRowHeight="12.7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topLeftCell="A32" zoomScale="90" zoomScaleNormal="9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'[1]4th'!$E$17+'[1]4th'!$F$17+'[1]4th'!$G$17</f>
        <v>1</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L</v>
      </c>
      <c r="R27" s="69" t="str">
        <f t="shared" ref="R27:R53" si="0">IF(J27="","",IF(J27&gt;=23,"J",IF(J27&lt;23,"L")))</f>
        <v>J</v>
      </c>
      <c r="S27" s="69" t="str">
        <f t="shared" ref="S27:S37" si="1">IF(J27="","",IF(J27&gt;=I27-8,"J",IF(J27&lt;I27-8,"L")))</f>
        <v>J</v>
      </c>
      <c r="T27" s="15" t="str">
        <f>'[1]4th'!N3</f>
        <v>G</v>
      </c>
      <c r="U27" s="14">
        <f>'[1]4th'!O3</f>
        <v>3</v>
      </c>
      <c r="V27" s="71">
        <f>'[1]4th'!P3</f>
        <v>2</v>
      </c>
      <c r="W27" s="16">
        <f>'[1]4th'!Q3</f>
        <v>2</v>
      </c>
      <c r="X27" s="186">
        <f>'[1]4th'!R3</f>
        <v>2</v>
      </c>
      <c r="Y27" s="81">
        <f>'[1]4th'!S3</f>
        <v>34.5</v>
      </c>
      <c r="Z27" s="56">
        <f>'[1]4th'!T3</f>
        <v>23</v>
      </c>
      <c r="AA27" s="17">
        <f>'[1]4th'!U3</f>
        <v>23</v>
      </c>
      <c r="AB27" s="129">
        <f>'[1]4th'!V3</f>
        <v>23</v>
      </c>
      <c r="AC27" s="119">
        <f>'[1]4th'!W3</f>
        <v>5</v>
      </c>
      <c r="AD27" s="37">
        <f>'[1]4th'!X3</f>
        <v>7.5</v>
      </c>
      <c r="AE27" s="36">
        <f>'[1]4th'!Y3</f>
        <v>3</v>
      </c>
      <c r="AF27" s="124">
        <f>'[1]4th'!Z3</f>
        <v>3.75</v>
      </c>
      <c r="AG27" s="126" t="str">
        <f t="shared" ref="AG27:AG35" si="2">IF(Z27="","",IF(Z27&gt;=23,"J",IF(Z27&lt;23,"L")))</f>
        <v>J</v>
      </c>
      <c r="AH27" s="69" t="str">
        <f t="shared" ref="AH27:AH36" si="3">IF(Z27="","",IF(Z27&gt;=Y27-8,"J",IF(Z27&lt;Y27-8,"L")))</f>
        <v>L</v>
      </c>
      <c r="AI27" s="15" t="str">
        <f>'[1]4th'!$AA$3</f>
        <v>A</v>
      </c>
    </row>
    <row r="28" spans="1:35" ht="12" customHeight="1" x14ac:dyDescent="0.2">
      <c r="A28" s="450" t="s">
        <v>2</v>
      </c>
      <c r="B28" s="451"/>
      <c r="C28" s="217">
        <f>'[2]4th'!$E$17+'[2]4th'!$F$17+'[2]4th'!$G$17</f>
        <v>1</v>
      </c>
      <c r="D28" s="319">
        <f>'[2]4th'!$H$17+'[2]4th'!$I$17+'[2]4th'!$J$17</f>
        <v>0</v>
      </c>
      <c r="E28" s="14">
        <f>'[2]4th'!B3</f>
        <v>3</v>
      </c>
      <c r="F28" s="71">
        <f>'[2]4th'!C3</f>
        <v>3</v>
      </c>
      <c r="G28" s="16">
        <f>'[2]4th'!D3</f>
        <v>2</v>
      </c>
      <c r="H28" s="325">
        <f>'[2]4th'!E3</f>
        <v>2</v>
      </c>
      <c r="I28" s="81">
        <f>'[2]4th'!F3</f>
        <v>34.5</v>
      </c>
      <c r="J28" s="56">
        <f>'[2]4th'!G3</f>
        <v>34.5</v>
      </c>
      <c r="K28" s="57">
        <f>'[2]4th'!H3</f>
        <v>23</v>
      </c>
      <c r="L28" s="121">
        <f>'[2]4th'!I3</f>
        <v>23</v>
      </c>
      <c r="M28" s="150">
        <f>'[2]4th'!J3</f>
        <v>5</v>
      </c>
      <c r="N28" s="37">
        <f>'[2]4th'!K3</f>
        <v>5</v>
      </c>
      <c r="O28" s="36">
        <f>'[2]4th'!L3</f>
        <v>3</v>
      </c>
      <c r="P28" s="151">
        <f>'[2]4th'!M3</f>
        <v>3</v>
      </c>
      <c r="Q28" s="165" t="str">
        <f t="shared" ref="Q28:Q53" si="4">IF(D28="","",IF(D28&gt;=C28,"J",IF(D28&lt;C28,"L")))</f>
        <v>L</v>
      </c>
      <c r="R28" s="69" t="str">
        <f t="shared" si="0"/>
        <v>J</v>
      </c>
      <c r="S28" s="69" t="str">
        <f t="shared" si="1"/>
        <v>J</v>
      </c>
      <c r="T28" s="15" t="str">
        <f>'[2]4th'!N3</f>
        <v>G</v>
      </c>
      <c r="U28" s="14">
        <f>'[2]4th'!O3</f>
        <v>3</v>
      </c>
      <c r="V28" s="71">
        <f>'[2]4th'!P3</f>
        <v>2</v>
      </c>
      <c r="W28" s="16">
        <f>'[2]4th'!Q3</f>
        <v>2</v>
      </c>
      <c r="X28" s="186">
        <f>'[2]4th'!R3</f>
        <v>2</v>
      </c>
      <c r="Y28" s="81">
        <f>'[2]4th'!S3</f>
        <v>34.5</v>
      </c>
      <c r="Z28" s="56">
        <f>'[2]4th'!T3</f>
        <v>23</v>
      </c>
      <c r="AA28" s="17">
        <f>'[2]4th'!U3</f>
        <v>23</v>
      </c>
      <c r="AB28" s="129">
        <f>'[2]4th'!V3</f>
        <v>23</v>
      </c>
      <c r="AC28" s="119">
        <f>'[2]4th'!W3</f>
        <v>5</v>
      </c>
      <c r="AD28" s="37">
        <f>'[2]4th'!X3</f>
        <v>7.5</v>
      </c>
      <c r="AE28" s="36">
        <f>'[2]4th'!Y3</f>
        <v>3</v>
      </c>
      <c r="AF28" s="124">
        <f>'[2]4th'!Z3</f>
        <v>3.75</v>
      </c>
      <c r="AG28" s="126" t="str">
        <f t="shared" si="2"/>
        <v>J</v>
      </c>
      <c r="AH28" s="69" t="str">
        <f t="shared" si="3"/>
        <v>L</v>
      </c>
      <c r="AI28" s="15" t="str">
        <f>'[2]4th'!$AA$3</f>
        <v>A</v>
      </c>
    </row>
    <row r="29" spans="1:35" ht="12" customHeight="1" x14ac:dyDescent="0.2">
      <c r="A29" s="450" t="s">
        <v>3</v>
      </c>
      <c r="B29" s="451"/>
      <c r="C29" s="217">
        <f>'[3]4th'!$E$17+'[3]4th'!$F$17+'[3]4th'!$G$17</f>
        <v>1</v>
      </c>
      <c r="D29" s="319">
        <f>'[3]4th'!$H$17+'[3]4th'!$I$17+'[3]4th'!$J$17</f>
        <v>1</v>
      </c>
      <c r="E29" s="14">
        <f>'[3]4th'!B3</f>
        <v>3</v>
      </c>
      <c r="F29" s="71">
        <f>'[3]4th'!C3</f>
        <v>2</v>
      </c>
      <c r="G29" s="16">
        <f>'[3]4th'!D3</f>
        <v>2</v>
      </c>
      <c r="H29" s="325">
        <f>'[3]4th'!E3</f>
        <v>1</v>
      </c>
      <c r="I29" s="81">
        <f>'[3]4th'!F3</f>
        <v>34.5</v>
      </c>
      <c r="J29" s="56">
        <f>'[3]4th'!G3</f>
        <v>23</v>
      </c>
      <c r="K29" s="57">
        <f>'[3]4th'!H3</f>
        <v>23</v>
      </c>
      <c r="L29" s="121">
        <f>'[3]4th'!I3</f>
        <v>11.5</v>
      </c>
      <c r="M29" s="150">
        <f>'[3]4th'!J3</f>
        <v>5</v>
      </c>
      <c r="N29" s="37">
        <f>'[3]4th'!K3</f>
        <v>7.5</v>
      </c>
      <c r="O29" s="36">
        <f>'[3]4th'!L3</f>
        <v>3</v>
      </c>
      <c r="P29" s="151">
        <f>'[3]4th'!M3</f>
        <v>5</v>
      </c>
      <c r="Q29" s="165" t="str">
        <f t="shared" si="4"/>
        <v>J</v>
      </c>
      <c r="R29" s="69" t="str">
        <f t="shared" si="0"/>
        <v>J</v>
      </c>
      <c r="S29" s="69" t="str">
        <f t="shared" si="1"/>
        <v>L</v>
      </c>
      <c r="T29" s="15" t="str">
        <f>'[3]4th'!N3</f>
        <v>A</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450" t="s">
        <v>119</v>
      </c>
      <c r="B30" s="451"/>
      <c r="C30" s="217">
        <f>'[4]4th'!$E$17+'[4]4th'!$F$17+'[4]4th'!$G$17</f>
        <v>1</v>
      </c>
      <c r="D30" s="319">
        <f>'[4]4th'!$H$17+'[4]4th'!$I$17+'[4]4th'!$J$17</f>
        <v>1</v>
      </c>
      <c r="E30" s="14">
        <f>'[4]4th'!B3</f>
        <v>7</v>
      </c>
      <c r="F30" s="71">
        <f>'[4]4th'!C3</f>
        <v>6</v>
      </c>
      <c r="G30" s="16">
        <f>'[4]4th'!D3</f>
        <v>7</v>
      </c>
      <c r="H30" s="325">
        <f>'[4]4th'!E3</f>
        <v>7</v>
      </c>
      <c r="I30" s="81">
        <f>'[4]4th'!F3</f>
        <v>80.5</v>
      </c>
      <c r="J30" s="56">
        <f>'[4]4th'!G3</f>
        <v>69</v>
      </c>
      <c r="K30" s="57">
        <f>'[4]4th'!H3</f>
        <v>80.5</v>
      </c>
      <c r="L30" s="121">
        <f>'[4]4th'!I3</f>
        <v>80.5</v>
      </c>
      <c r="M30" s="150">
        <f>'[4]4th'!J3</f>
        <v>5.1428571428571432</v>
      </c>
      <c r="N30" s="37">
        <f>'[4]4th'!K3</f>
        <v>6</v>
      </c>
      <c r="O30" s="36">
        <f>'[4]4th'!L3</f>
        <v>2.5714285714285716</v>
      </c>
      <c r="P30" s="151">
        <f>'[4]4th'!M3</f>
        <v>2.7692307692307692</v>
      </c>
      <c r="Q30" s="165" t="str">
        <f t="shared" si="4"/>
        <v>J</v>
      </c>
      <c r="R30" s="69" t="str">
        <f t="shared" si="0"/>
        <v>J</v>
      </c>
      <c r="S30" s="69" t="str">
        <f t="shared" si="1"/>
        <v>L</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450" t="s">
        <v>121</v>
      </c>
      <c r="B31" s="451"/>
      <c r="C31" s="217">
        <f>'[5]4th'!$E$17+'[5]4th'!$F$17+'[5]4th'!$G$17</f>
        <v>1</v>
      </c>
      <c r="D31" s="319">
        <f>'[5]4th'!$H$17+'[5]4th'!$I$17+'[5]4th'!$J$17</f>
        <v>1</v>
      </c>
      <c r="E31" s="14">
        <f>'[5]4th'!B3</f>
        <v>6</v>
      </c>
      <c r="F31" s="71">
        <f>'[5]4th'!C3</f>
        <v>6</v>
      </c>
      <c r="G31" s="16">
        <f>'[5]4th'!D3</f>
        <v>2</v>
      </c>
      <c r="H31" s="325">
        <f>'[5]4th'!E3</f>
        <v>1</v>
      </c>
      <c r="I31" s="81">
        <f>'[5]4th'!F3</f>
        <v>69</v>
      </c>
      <c r="J31" s="56">
        <f>'[5]4th'!G3</f>
        <v>69</v>
      </c>
      <c r="K31" s="57">
        <f>'[5]4th'!H3</f>
        <v>23</v>
      </c>
      <c r="L31" s="121">
        <f>'[5]4th'!I3</f>
        <v>11.5</v>
      </c>
      <c r="M31" s="150">
        <f>'[5]4th'!J3</f>
        <v>4</v>
      </c>
      <c r="N31" s="37">
        <f>'[5]4th'!K3</f>
        <v>4</v>
      </c>
      <c r="O31" s="36">
        <f>'[5]4th'!L3</f>
        <v>3</v>
      </c>
      <c r="P31" s="151">
        <f>'[5]4th'!M3</f>
        <v>3.4285714285714284</v>
      </c>
      <c r="Q31" s="165" t="str">
        <f t="shared" si="4"/>
        <v>J</v>
      </c>
      <c r="R31" s="69" t="str">
        <f t="shared" si="0"/>
        <v>J</v>
      </c>
      <c r="S31" s="69" t="str">
        <f t="shared" si="1"/>
        <v>J</v>
      </c>
      <c r="T31" s="15" t="str">
        <f>'[5]4th'!N3</f>
        <v>A</v>
      </c>
      <c r="U31" s="14">
        <f>'[5]4th'!O3</f>
        <v>5</v>
      </c>
      <c r="V31" s="71">
        <f>'[5]4th'!P3</f>
        <v>5</v>
      </c>
      <c r="W31" s="16">
        <f>'[5]4th'!Q3</f>
        <v>1</v>
      </c>
      <c r="X31" s="186">
        <f>'[5]4th'!R3</f>
        <v>0</v>
      </c>
      <c r="Y31" s="81">
        <f>'[5]4th'!S3</f>
        <v>57.5</v>
      </c>
      <c r="Z31" s="56">
        <f>'[5]4th'!T3</f>
        <v>57.5</v>
      </c>
      <c r="AA31" s="17">
        <f>'[5]4th'!U3</f>
        <v>11.5</v>
      </c>
      <c r="AB31" s="129">
        <f>'[5]4th'!V3</f>
        <v>0</v>
      </c>
      <c r="AC31" s="119">
        <f>'[5]4th'!W3</f>
        <v>4.8</v>
      </c>
      <c r="AD31" s="37">
        <f>'[5]4th'!X3</f>
        <v>4.8</v>
      </c>
      <c r="AE31" s="36">
        <f>'[5]4th'!Y3</f>
        <v>4</v>
      </c>
      <c r="AF31" s="124">
        <f>'[5]4th'!Z3</f>
        <v>4.8</v>
      </c>
      <c r="AG31" s="126" t="str">
        <f t="shared" si="2"/>
        <v>J</v>
      </c>
      <c r="AH31" s="69" t="str">
        <f t="shared" si="3"/>
        <v>J</v>
      </c>
      <c r="AI31" s="15" t="str">
        <f>'[5]4th'!$AA$3</f>
        <v>A</v>
      </c>
    </row>
    <row r="32" spans="1:35" ht="12" customHeight="1" x14ac:dyDescent="0.2">
      <c r="A32" s="563" t="s">
        <v>129</v>
      </c>
      <c r="B32" s="564"/>
      <c r="C32" s="217">
        <v>1</v>
      </c>
      <c r="D32" s="319">
        <v>0</v>
      </c>
      <c r="E32" s="14">
        <f>'[6]4th'!B3</f>
        <v>2</v>
      </c>
      <c r="F32" s="315">
        <f>'[6]4th'!C3</f>
        <v>2</v>
      </c>
      <c r="G32" s="16">
        <f>'[6]4th'!D3</f>
        <v>3</v>
      </c>
      <c r="H32" s="314">
        <f>'[6]4th'!E3</f>
        <v>3</v>
      </c>
      <c r="I32" s="81">
        <f>'[6]4th'!F3</f>
        <v>23</v>
      </c>
      <c r="J32" s="56">
        <f>'[6]4th'!G3</f>
        <v>23</v>
      </c>
      <c r="K32" s="17">
        <f>'[6]4th'!H3</f>
        <v>34.5</v>
      </c>
      <c r="L32" s="129">
        <f>'[6]4th'!I3</f>
        <v>34.5</v>
      </c>
      <c r="M32" s="150">
        <f>'[6]4th'!J3</f>
        <v>0</v>
      </c>
      <c r="N32" s="72">
        <f>'[6]4th'!K3</f>
        <v>0</v>
      </c>
      <c r="O32" s="36">
        <f>'[6]4th'!L3</f>
        <v>0</v>
      </c>
      <c r="P32" s="187">
        <f>'[6]4th'!M3</f>
        <v>0</v>
      </c>
      <c r="Q32" s="165" t="str">
        <f>IF(D32="","",IF(D32&gt;=C32,"J",IF(D32&lt;C32,"L")))</f>
        <v>L</v>
      </c>
      <c r="R32" s="69" t="str">
        <f>IF(J32="","",IF(J32&gt;=23,"J",IF(J32&lt;23,"L")))</f>
        <v>J</v>
      </c>
      <c r="S32" s="69" t="str">
        <f t="shared" si="1"/>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450" t="s">
        <v>5</v>
      </c>
      <c r="B33" s="451"/>
      <c r="C33" s="217">
        <f>'[7]4th'!$E$17+'[7]4th'!$F$17+'[7]4th'!$G$17</f>
        <v>1</v>
      </c>
      <c r="D33" s="319">
        <f>'[7]4th'!$H$17+'[7]4th'!$I$17+'[7]4th'!$J$17</f>
        <v>0</v>
      </c>
      <c r="E33" s="14">
        <f>'[7]4th'!B3</f>
        <v>6</v>
      </c>
      <c r="F33" s="71">
        <f>'[7]4th'!C3</f>
        <v>5</v>
      </c>
      <c r="G33" s="16">
        <f>'[7]4th'!D3</f>
        <v>2</v>
      </c>
      <c r="H33" s="325">
        <f>'[7]4th'!E3</f>
        <v>1</v>
      </c>
      <c r="I33" s="81">
        <f>'[7]4th'!F3</f>
        <v>69</v>
      </c>
      <c r="J33" s="56">
        <f>'[7]4th'!G3</f>
        <v>57.5</v>
      </c>
      <c r="K33" s="57">
        <f>'[7]4th'!H3</f>
        <v>23</v>
      </c>
      <c r="L33" s="121">
        <f>'[7]4th'!I3</f>
        <v>11.5</v>
      </c>
      <c r="M33" s="263" t="str">
        <f>'[7]4th'!J3</f>
        <v>N/A</v>
      </c>
      <c r="N33" s="264" t="str">
        <f>'[7]4th'!K3</f>
        <v>N/A</v>
      </c>
      <c r="O33" s="264" t="str">
        <f>'[7]4th'!L3</f>
        <v>N/A</v>
      </c>
      <c r="P33" s="266" t="str">
        <f>'[7]4th'!M3</f>
        <v>N/A</v>
      </c>
      <c r="Q33" s="165" t="str">
        <f t="shared" si="4"/>
        <v>L</v>
      </c>
      <c r="R33" s="69" t="str">
        <f t="shared" si="0"/>
        <v>J</v>
      </c>
      <c r="S33" s="69" t="str">
        <f t="shared" si="1"/>
        <v>L</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450" t="s">
        <v>8</v>
      </c>
      <c r="B34" s="451"/>
      <c r="C34" s="217"/>
      <c r="D34" s="319"/>
      <c r="E34" s="14">
        <f>'[8]4th'!B3</f>
        <v>16</v>
      </c>
      <c r="F34" s="71">
        <f>'[8]4th'!C3</f>
        <v>13</v>
      </c>
      <c r="G34" s="16">
        <f>'[8]4th'!D3</f>
        <v>7</v>
      </c>
      <c r="H34" s="325">
        <f>'[8]4th'!E3</f>
        <v>3</v>
      </c>
      <c r="I34" s="81">
        <f>'[8]4th'!F3</f>
        <v>184</v>
      </c>
      <c r="J34" s="56">
        <f>'[8]4th'!G3</f>
        <v>149.5</v>
      </c>
      <c r="K34" s="57">
        <f>'[8]4th'!H3</f>
        <v>80.5</v>
      </c>
      <c r="L34" s="121">
        <f>'[8]4th'!I3</f>
        <v>34.5</v>
      </c>
      <c r="M34" s="263" t="str">
        <f>'[8]4th'!J3</f>
        <v>N/A</v>
      </c>
      <c r="N34" s="264" t="str">
        <f>'[8]4th'!K3</f>
        <v>N/A</v>
      </c>
      <c r="O34" s="264" t="str">
        <f>'[8]4th'!L3</f>
        <v>N/A</v>
      </c>
      <c r="P34" s="266" t="str">
        <f>'[8]4th'!M3</f>
        <v>N/A</v>
      </c>
      <c r="Q34" s="340" t="s">
        <v>120</v>
      </c>
      <c r="R34" s="69" t="str">
        <f t="shared" si="0"/>
        <v>J</v>
      </c>
      <c r="S34" s="69" t="str">
        <f t="shared" si="1"/>
        <v>L</v>
      </c>
      <c r="T34" s="15" t="str">
        <f>'[8]4th'!N3</f>
        <v>A</v>
      </c>
      <c r="U34" s="14">
        <f>'[8]4th'!O3</f>
        <v>15</v>
      </c>
      <c r="V34" s="71">
        <f>'[8]4th'!P3</f>
        <v>15</v>
      </c>
      <c r="W34" s="16">
        <f>'[8]4th'!Q3</f>
        <v>5</v>
      </c>
      <c r="X34" s="186">
        <f>'[8]4th'!R3</f>
        <v>5</v>
      </c>
      <c r="Y34" s="81">
        <f>'[8]4th'!S3</f>
        <v>172.5</v>
      </c>
      <c r="Z34" s="56">
        <f>'[8]4th'!T3</f>
        <v>172.5</v>
      </c>
      <c r="AA34" s="17">
        <f>'[8]4th'!U3</f>
        <v>57.5</v>
      </c>
      <c r="AB34" s="214">
        <f>'[8]4th'!V3</f>
        <v>57.5</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6</v>
      </c>
      <c r="F35" s="301">
        <f>'[9]4th'!C3</f>
        <v>4</v>
      </c>
      <c r="G35" s="16">
        <f>'[9]4th'!D3</f>
        <v>2</v>
      </c>
      <c r="H35" s="327">
        <f>'[9]4th'!E3</f>
        <v>2</v>
      </c>
      <c r="I35" s="14">
        <f>'[9]4th'!F3</f>
        <v>69</v>
      </c>
      <c r="J35" s="301">
        <f>'[9]4th'!G3</f>
        <v>46</v>
      </c>
      <c r="K35" s="16">
        <f>'[9]4th'!H3</f>
        <v>23</v>
      </c>
      <c r="L35" s="304">
        <f>'[9]4th'!I3</f>
        <v>23</v>
      </c>
      <c r="M35" s="14" t="str">
        <f>'[9]4th'!J3</f>
        <v>N/A</v>
      </c>
      <c r="N35" s="16" t="str">
        <f>'[9]4th'!K3</f>
        <v>N/A</v>
      </c>
      <c r="O35" s="16" t="str">
        <f>'[9]4th'!L3</f>
        <v>N/A</v>
      </c>
      <c r="P35" s="323" t="str">
        <f>'[9]4th'!M3</f>
        <v>N/A</v>
      </c>
      <c r="Q35" s="340" t="s">
        <v>120</v>
      </c>
      <c r="R35" s="69" t="str">
        <f t="shared" si="0"/>
        <v>J</v>
      </c>
      <c r="S35" s="69" t="str">
        <f t="shared" si="1"/>
        <v>L</v>
      </c>
      <c r="T35" s="323" t="str">
        <f>'[9]4th'!N3</f>
        <v>A</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450" t="s">
        <v>67</v>
      </c>
      <c r="B36" s="451"/>
      <c r="C36" s="217"/>
      <c r="D36" s="319"/>
      <c r="E36" s="14">
        <f>'[10]4th'!B3</f>
        <v>5</v>
      </c>
      <c r="F36" s="71">
        <f>'[10]4th'!C3</f>
        <v>4</v>
      </c>
      <c r="G36" s="16">
        <f>'[10]4th'!D3</f>
        <v>1</v>
      </c>
      <c r="H36" s="325">
        <f>'[10]4th'!E3</f>
        <v>1</v>
      </c>
      <c r="I36" s="81">
        <f>'[10]4th'!F3</f>
        <v>53.5</v>
      </c>
      <c r="J36" s="56">
        <f>'[10]4th'!G3</f>
        <v>46</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A</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448" t="s">
        <v>9</v>
      </c>
      <c r="B37" s="449"/>
      <c r="C37" s="218"/>
      <c r="D37" s="320"/>
      <c r="E37" s="22">
        <f>'[11]4th'!B3</f>
        <v>2</v>
      </c>
      <c r="F37" s="277">
        <f>'[11]4th'!C3</f>
        <v>2</v>
      </c>
      <c r="G37" s="24">
        <f>'[11]4th'!D3</f>
        <v>0</v>
      </c>
      <c r="H37" s="326">
        <f>'[11]4th'!E3</f>
        <v>0</v>
      </c>
      <c r="I37" s="83">
        <f>'[11]4th'!F3</f>
        <v>23</v>
      </c>
      <c r="J37" s="58">
        <f>'[11]4th'!G3</f>
        <v>23</v>
      </c>
      <c r="K37" s="59">
        <f>'[11]4th'!H3</f>
        <v>0</v>
      </c>
      <c r="L37" s="122">
        <f>'[11]4th'!I3</f>
        <v>0</v>
      </c>
      <c r="M37" s="280" t="str">
        <f>'[11]4th'!J3</f>
        <v>N/A</v>
      </c>
      <c r="N37" s="281" t="str">
        <f>'[11]4th'!K3</f>
        <v>N/A</v>
      </c>
      <c r="O37" s="281" t="str">
        <f>'[11]4th'!L3</f>
        <v>N/A</v>
      </c>
      <c r="P37" s="285" t="str">
        <f>'[11]4th'!M3</f>
        <v>N/A</v>
      </c>
      <c r="Q37" s="286" t="s">
        <v>120</v>
      </c>
      <c r="R37" s="70" t="str">
        <f t="shared" si="0"/>
        <v>J</v>
      </c>
      <c r="S37" s="70" t="str">
        <f t="shared" si="1"/>
        <v>J</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t="str">
        <f>'[11]4th'!$AA$3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'[12]4th'!$E$17+'[12]4th'!$F$17+'[12]4th'!$G$17</f>
        <v>1</v>
      </c>
      <c r="D42" s="291">
        <f>'[12]4th'!$H$17+'[12]4th'!$I$17+'[12]4th'!$J$17</f>
        <v>0</v>
      </c>
      <c r="E42" s="14">
        <f>'[12]4th'!B3</f>
        <v>3</v>
      </c>
      <c r="F42" s="71">
        <f>'[12]4th'!C3</f>
        <v>2.65</v>
      </c>
      <c r="G42" s="16">
        <f>'[12]4th'!D3</f>
        <v>2</v>
      </c>
      <c r="H42" s="186">
        <f>'[12]4th'!E3</f>
        <v>3</v>
      </c>
      <c r="I42" s="81">
        <f>'[12]4th'!F3</f>
        <v>34.5</v>
      </c>
      <c r="J42" s="56">
        <f>'[12]4th'!G3</f>
        <v>30.5</v>
      </c>
      <c r="K42" s="57">
        <f>'[12]4th'!H3</f>
        <v>23</v>
      </c>
      <c r="L42" s="161">
        <f>'[12]4th'!I3</f>
        <v>34.5</v>
      </c>
      <c r="M42" s="150">
        <f>'[12]4th'!J3</f>
        <v>6</v>
      </c>
      <c r="N42" s="37">
        <f>'[12]4th'!K3</f>
        <v>6.7924528301886795</v>
      </c>
      <c r="O42" s="36">
        <f>'[12]4th'!L3</f>
        <v>3.6</v>
      </c>
      <c r="P42" s="124">
        <f>'[12]4th'!M3</f>
        <v>3.1858407079646014</v>
      </c>
      <c r="Q42" s="289" t="str">
        <f>IF(D42="","",IF(D42&gt;=C42,"J",IF(D42&lt;C42,"L")))</f>
        <v>L</v>
      </c>
      <c r="R42" s="184" t="str">
        <f>IF(J42="","",IF(J42&gt;=23,"J",IF(J42&lt;23,"L")))</f>
        <v>J</v>
      </c>
      <c r="S42" s="184" t="str">
        <f t="shared" ref="S42:S53" si="5">IF(J42="","",IF(J42&gt;=I42-8,"J",IF(J42&lt;I42-8,"L")))</f>
        <v>J</v>
      </c>
      <c r="T42" s="185" t="str">
        <f>'[12]4th'!N3</f>
        <v>A</v>
      </c>
      <c r="U42" s="14">
        <f>'[12]4th'!O3</f>
        <v>3</v>
      </c>
      <c r="V42" s="71">
        <f>'[12]4th'!P3</f>
        <v>3</v>
      </c>
      <c r="W42" s="16">
        <f>'[12]4th'!Q3</f>
        <v>1</v>
      </c>
      <c r="X42" s="186">
        <f>'[12]4th'!R3</f>
        <v>1</v>
      </c>
      <c r="Y42" s="55">
        <f>'[12]4th'!S3</f>
        <v>34.5</v>
      </c>
      <c r="Z42" s="56">
        <f>'[12]4th'!T3</f>
        <v>34.5</v>
      </c>
      <c r="AA42" s="17">
        <f>'[12]4th'!U3</f>
        <v>11.5</v>
      </c>
      <c r="AB42" s="129">
        <f>'[12]4th'!V3</f>
        <v>11.5</v>
      </c>
      <c r="AC42" s="150">
        <f>'[12]4th'!W3</f>
        <v>6</v>
      </c>
      <c r="AD42" s="37">
        <f>'[12]4th'!X3</f>
        <v>6</v>
      </c>
      <c r="AE42" s="36">
        <f>'[12]4th'!Y3</f>
        <v>4.5</v>
      </c>
      <c r="AF42" s="151">
        <f>'[12]4th'!Z3</f>
        <v>4.5</v>
      </c>
      <c r="AG42" s="165" t="str">
        <f t="shared" ref="AG42:AG53" si="6">IF(Z42="","",IF(Z42&gt;=23,"J",IF(Z42&lt;23,"L")))</f>
        <v>J</v>
      </c>
      <c r="AH42" s="69" t="str">
        <f t="shared" ref="AH42:AH53" si="7">IF(Z42="","",IF(Z42&gt;=Y42-8,"J",IF(Z42&lt;Y42-8,"L")))</f>
        <v>J</v>
      </c>
      <c r="AI42" s="15" t="str">
        <f>'[12]4th'!$AA$3</f>
        <v>G</v>
      </c>
    </row>
    <row r="43" spans="1:36" ht="12" customHeight="1" x14ac:dyDescent="0.2">
      <c r="A43" s="450" t="s">
        <v>6</v>
      </c>
      <c r="B43" s="451"/>
      <c r="C43" s="217">
        <f>'[13]4th'!$E$17+'[13]4th'!$F$17+'[13]4th'!$G$17</f>
        <v>1</v>
      </c>
      <c r="D43" s="254">
        <f>'[13]4th'!$H$17+'[13]4th'!$I$17+'[13]4th'!$J$17</f>
        <v>1</v>
      </c>
      <c r="E43" s="14">
        <f>'[13]4th'!B3</f>
        <v>3</v>
      </c>
      <c r="F43" s="71">
        <f>'[13]4th'!C3</f>
        <v>3</v>
      </c>
      <c r="G43" s="16">
        <f>'[13]4th'!D3</f>
        <v>5</v>
      </c>
      <c r="H43" s="186">
        <f>'[13]4th'!E3</f>
        <v>4</v>
      </c>
      <c r="I43" s="81">
        <f>'[13]4th'!F3</f>
        <v>34.5</v>
      </c>
      <c r="J43" s="56">
        <f>'[13]4th'!G3</f>
        <v>34.5</v>
      </c>
      <c r="K43" s="57">
        <f>'[13]4th'!H3</f>
        <v>57.5</v>
      </c>
      <c r="L43" s="161">
        <f>'[13]4th'!I3</f>
        <v>46</v>
      </c>
      <c r="M43" s="150">
        <f>'[13]4th'!J3</f>
        <v>5.333333333333333</v>
      </c>
      <c r="N43" s="37">
        <f>'[13]4th'!K3</f>
        <v>5.333333333333333</v>
      </c>
      <c r="O43" s="36">
        <f>'[13]4th'!L3</f>
        <v>2</v>
      </c>
      <c r="P43" s="124">
        <f>'[13]4th'!M3</f>
        <v>2.2857142857142856</v>
      </c>
      <c r="Q43" s="126" t="str">
        <f>IF(D43="","",IF(D43&gt;=C43,"J",IF(D43&lt;C43,"L")))</f>
        <v>J</v>
      </c>
      <c r="R43" s="90" t="str">
        <f>IF(J43="","",IF(J43&gt;=23,"J",IF(J43&lt;23,"L")))</f>
        <v>J</v>
      </c>
      <c r="S43" s="69" t="str">
        <f t="shared" si="5"/>
        <v>J</v>
      </c>
      <c r="T43" s="15" t="str">
        <f>'[13]4th'!N3</f>
        <v>A</v>
      </c>
      <c r="U43" s="14">
        <f>'[13]4th'!O3</f>
        <v>3</v>
      </c>
      <c r="V43" s="71">
        <f>'[13]4th'!P3</f>
        <v>3</v>
      </c>
      <c r="W43" s="16">
        <f>'[13]4th'!Q3</f>
        <v>5</v>
      </c>
      <c r="X43" s="186">
        <f>'[13]4th'!R3</f>
        <v>5</v>
      </c>
      <c r="Y43" s="55">
        <f>'[13]4th'!S3</f>
        <v>34.5</v>
      </c>
      <c r="Z43" s="56">
        <f>'[13]4th'!T3</f>
        <v>34.5</v>
      </c>
      <c r="AA43" s="17">
        <f>'[13]4th'!U3</f>
        <v>57.5</v>
      </c>
      <c r="AB43" s="129">
        <f>'[13]4th'!V3</f>
        <v>57.5</v>
      </c>
      <c r="AC43" s="150">
        <f>'[13]4th'!W3</f>
        <v>5.333333333333333</v>
      </c>
      <c r="AD43" s="37">
        <f>'[13]4th'!X3</f>
        <v>5.333333333333333</v>
      </c>
      <c r="AE43" s="36">
        <f>'[13]4th'!Y3</f>
        <v>2</v>
      </c>
      <c r="AF43" s="151">
        <f>'[13]4th'!Z3</f>
        <v>2</v>
      </c>
      <c r="AG43" s="165" t="str">
        <f t="shared" si="6"/>
        <v>J</v>
      </c>
      <c r="AH43" s="69" t="str">
        <f t="shared" si="7"/>
        <v>J</v>
      </c>
      <c r="AI43" s="15" t="str">
        <f>'[13]4th'!$AA$3</f>
        <v>G</v>
      </c>
    </row>
    <row r="44" spans="1:36" ht="12" customHeight="1" x14ac:dyDescent="0.2">
      <c r="A44" s="450" t="s">
        <v>7</v>
      </c>
      <c r="B44" s="451"/>
      <c r="C44" s="217">
        <f>'[14]4th'!$E$17+'[14]4th'!$F$17+'[14]4th'!$G$17</f>
        <v>1</v>
      </c>
      <c r="D44" s="254">
        <f>'[14]4th'!$H$17+'[14]4th'!$I$17+'[14]4th'!$J$17</f>
        <v>1</v>
      </c>
      <c r="E44" s="14">
        <f>'[14]4th'!B3</f>
        <v>3</v>
      </c>
      <c r="F44" s="71">
        <f>'[14]4th'!C3</f>
        <v>2</v>
      </c>
      <c r="G44" s="16">
        <f>'[14]4th'!D3</f>
        <v>2</v>
      </c>
      <c r="H44" s="186">
        <f>'[14]4th'!E3</f>
        <v>2</v>
      </c>
      <c r="I44" s="81">
        <f>'[14]4th'!F3</f>
        <v>34.5</v>
      </c>
      <c r="J44" s="56">
        <f>'[14]4th'!G3</f>
        <v>23</v>
      </c>
      <c r="K44" s="57">
        <f>'[14]4th'!H3</f>
        <v>23</v>
      </c>
      <c r="L44" s="161">
        <f>'[14]4th'!I3</f>
        <v>23</v>
      </c>
      <c r="M44" s="150">
        <f>'[14]4th'!J3</f>
        <v>6</v>
      </c>
      <c r="N44" s="37">
        <f>'[14]4th'!K3</f>
        <v>9</v>
      </c>
      <c r="O44" s="36">
        <f>'[14]4th'!L3</f>
        <v>3.6</v>
      </c>
      <c r="P44" s="124">
        <f>'[14]4th'!M3</f>
        <v>4.5</v>
      </c>
      <c r="Q44" s="126" t="str">
        <f>IF(D44="","",IF(D44&gt;=C44,"J",IF(D44&lt;C44,"L")))</f>
        <v>J</v>
      </c>
      <c r="R44" s="90" t="str">
        <f>IF(J44="","",IF(J44&gt;=23,"J",IF(J44&lt;23,"L")))</f>
        <v>J</v>
      </c>
      <c r="S44" s="69" t="str">
        <f t="shared" si="5"/>
        <v>L</v>
      </c>
      <c r="T44" s="15" t="str">
        <f>'[14]4th'!N3</f>
        <v>A</v>
      </c>
      <c r="U44" s="14">
        <f>'[14]4th'!O3</f>
        <v>3</v>
      </c>
      <c r="V44" s="71">
        <f>'[14]4th'!P3</f>
        <v>2</v>
      </c>
      <c r="W44" s="16">
        <f>'[14]4th'!Q3</f>
        <v>1</v>
      </c>
      <c r="X44" s="186">
        <f>'[14]4th'!R3</f>
        <v>2</v>
      </c>
      <c r="Y44" s="55">
        <f>'[14]4th'!S3</f>
        <v>34.5</v>
      </c>
      <c r="Z44" s="56">
        <f>'[14]4th'!T3</f>
        <v>23</v>
      </c>
      <c r="AA44" s="17">
        <f>'[14]4th'!U3</f>
        <v>11.5</v>
      </c>
      <c r="AB44" s="129">
        <f>'[14]4th'!V3</f>
        <v>23</v>
      </c>
      <c r="AC44" s="150">
        <f>'[14]4th'!W3</f>
        <v>6</v>
      </c>
      <c r="AD44" s="37">
        <f>'[14]4th'!X3</f>
        <v>9</v>
      </c>
      <c r="AE44" s="36">
        <f>'[14]4th'!Y3</f>
        <v>4.5</v>
      </c>
      <c r="AF44" s="151">
        <f>'[14]4th'!Z3</f>
        <v>4.5</v>
      </c>
      <c r="AG44" s="165" t="str">
        <f t="shared" si="6"/>
        <v>J</v>
      </c>
      <c r="AH44" s="69" t="str">
        <f t="shared" si="7"/>
        <v>L</v>
      </c>
      <c r="AI44" s="15" t="str">
        <f>'[14]4th'!$AA$3</f>
        <v>A</v>
      </c>
    </row>
    <row r="45" spans="1:36" ht="12" customHeight="1" x14ac:dyDescent="0.2">
      <c r="A45" s="450" t="s">
        <v>11</v>
      </c>
      <c r="B45" s="451"/>
      <c r="C45" s="217">
        <f>'[15]4th'!$E$17+'[15]4th'!$F$17+'[15]4th'!$G$17</f>
        <v>1</v>
      </c>
      <c r="D45" s="254">
        <f>'[15]4th'!$H$17+'[15]4th'!$I$17+'[15]4th'!$J$17</f>
        <v>1</v>
      </c>
      <c r="E45" s="14">
        <f>'[15]4th'!B3</f>
        <v>4</v>
      </c>
      <c r="F45" s="71">
        <f>'[15]4th'!C3</f>
        <v>3</v>
      </c>
      <c r="G45" s="16">
        <f>'[15]4th'!D3</f>
        <v>4</v>
      </c>
      <c r="H45" s="186">
        <f>'[15]4th'!E3</f>
        <v>4</v>
      </c>
      <c r="I45" s="81">
        <f>'[15]4th'!F3</f>
        <v>46</v>
      </c>
      <c r="J45" s="56">
        <f>'[15]4th'!G3</f>
        <v>34.5</v>
      </c>
      <c r="K45" s="57">
        <f>'[15]4th'!H3</f>
        <v>46</v>
      </c>
      <c r="L45" s="161">
        <f>'[15]4th'!I3</f>
        <v>46</v>
      </c>
      <c r="M45" s="150">
        <f>'[15]4th'!J3</f>
        <v>7</v>
      </c>
      <c r="N45" s="37">
        <f>'[15]4th'!K3</f>
        <v>9.3333333333333339</v>
      </c>
      <c r="O45" s="36">
        <f>'[15]4th'!L3</f>
        <v>3.5</v>
      </c>
      <c r="P45" s="124">
        <f>'[15]4th'!M3</f>
        <v>4</v>
      </c>
      <c r="Q45" s="126" t="str">
        <f t="shared" si="4"/>
        <v>J</v>
      </c>
      <c r="R45" s="90" t="str">
        <f t="shared" si="0"/>
        <v>J</v>
      </c>
      <c r="S45" s="69" t="str">
        <f t="shared" si="5"/>
        <v>L</v>
      </c>
      <c r="T45" s="15" t="str">
        <f>'[15]4th'!N3</f>
        <v>A</v>
      </c>
      <c r="U45" s="14">
        <f>'[15]4th'!O3</f>
        <v>4</v>
      </c>
      <c r="V45" s="71">
        <f>'[15]4th'!P3</f>
        <v>4</v>
      </c>
      <c r="W45" s="16">
        <f>'[15]4th'!Q3</f>
        <v>3</v>
      </c>
      <c r="X45" s="186">
        <f>'[15]4th'!R3</f>
        <v>3</v>
      </c>
      <c r="Y45" s="55">
        <f>'[15]4th'!S3</f>
        <v>46</v>
      </c>
      <c r="Z45" s="56">
        <f>'[15]4th'!T3</f>
        <v>46</v>
      </c>
      <c r="AA45" s="17">
        <f>'[15]4th'!U3</f>
        <v>34.5</v>
      </c>
      <c r="AB45" s="129">
        <f>'[15]4th'!V3</f>
        <v>34.5</v>
      </c>
      <c r="AC45" s="150">
        <f>'[15]4th'!W3</f>
        <v>7</v>
      </c>
      <c r="AD45" s="37">
        <f>'[15]4th'!X3</f>
        <v>7</v>
      </c>
      <c r="AE45" s="36">
        <f>'[15]4th'!Y3</f>
        <v>4</v>
      </c>
      <c r="AF45" s="151">
        <f>'[15]4th'!Z3</f>
        <v>4</v>
      </c>
      <c r="AG45" s="165" t="str">
        <f t="shared" si="6"/>
        <v>J</v>
      </c>
      <c r="AH45" s="69" t="str">
        <f t="shared" si="7"/>
        <v>J</v>
      </c>
      <c r="AI45" s="15" t="str">
        <f>'[15]4th'!$AA$3</f>
        <v>G</v>
      </c>
    </row>
    <row r="46" spans="1:36" ht="12" customHeight="1" x14ac:dyDescent="0.2">
      <c r="A46" s="450" t="s">
        <v>10</v>
      </c>
      <c r="B46" s="451"/>
      <c r="C46" s="217">
        <f>'[16]4th'!$E$17+'[16]4th'!$F$17+'[16]4th'!$G$17</f>
        <v>1</v>
      </c>
      <c r="D46" s="254">
        <f>'[16]4th'!$H$17+'[16]4th'!$I$17+'[16]4th'!$J$17</f>
        <v>1</v>
      </c>
      <c r="E46" s="14">
        <f>'[16]4th'!B3</f>
        <v>4</v>
      </c>
      <c r="F46" s="71">
        <f>'[16]4th'!C3</f>
        <v>5</v>
      </c>
      <c r="G46" s="16">
        <f>'[16]4th'!D3</f>
        <v>7</v>
      </c>
      <c r="H46" s="186">
        <f>'[16]4th'!E3</f>
        <v>6</v>
      </c>
      <c r="I46" s="81">
        <f>'[16]4th'!F3</f>
        <v>46</v>
      </c>
      <c r="J46" s="56">
        <f>'[16]4th'!G3</f>
        <v>57.5</v>
      </c>
      <c r="K46" s="57">
        <f>'[16]4th'!H3</f>
        <v>80.5</v>
      </c>
      <c r="L46" s="161">
        <f>'[16]4th'!I3</f>
        <v>69</v>
      </c>
      <c r="M46" s="150">
        <f>'[16]4th'!J3</f>
        <v>7.5</v>
      </c>
      <c r="N46" s="37">
        <f>'[16]4th'!K3</f>
        <v>6</v>
      </c>
      <c r="O46" s="36">
        <f>'[16]4th'!L3</f>
        <v>2.7272727272727271</v>
      </c>
      <c r="P46" s="124">
        <f>'[16]4th'!M3</f>
        <v>2.7272727272727271</v>
      </c>
      <c r="Q46" s="126" t="str">
        <f t="shared" si="4"/>
        <v>J</v>
      </c>
      <c r="R46" s="90" t="str">
        <f t="shared" si="0"/>
        <v>J</v>
      </c>
      <c r="S46" s="69" t="str">
        <f t="shared" si="5"/>
        <v>J</v>
      </c>
      <c r="T46" s="15" t="str">
        <f>'[16]4th'!N3</f>
        <v>G</v>
      </c>
      <c r="U46" s="14">
        <f>'[16]4th'!O3</f>
        <v>4</v>
      </c>
      <c r="V46" s="71">
        <f>'[16]4th'!P3</f>
        <v>5</v>
      </c>
      <c r="W46" s="16">
        <f>'[16]4th'!Q3</f>
        <v>4</v>
      </c>
      <c r="X46" s="186">
        <f>'[16]4th'!R3</f>
        <v>5</v>
      </c>
      <c r="Y46" s="55">
        <f>'[16]4th'!S3</f>
        <v>46</v>
      </c>
      <c r="Z46" s="56">
        <f>'[16]4th'!T3</f>
        <v>57.5</v>
      </c>
      <c r="AA46" s="17">
        <f>'[16]4th'!U3</f>
        <v>46</v>
      </c>
      <c r="AB46" s="129">
        <f>'[16]4th'!V3</f>
        <v>57.5</v>
      </c>
      <c r="AC46" s="150">
        <f>'[16]4th'!W3</f>
        <v>7.5</v>
      </c>
      <c r="AD46" s="37">
        <f>'[16]4th'!X3</f>
        <v>6</v>
      </c>
      <c r="AE46" s="36">
        <f>'[16]4th'!Y3</f>
        <v>3.75</v>
      </c>
      <c r="AF46" s="151">
        <f>'[16]4th'!Z3</f>
        <v>3</v>
      </c>
      <c r="AG46" s="165" t="str">
        <f t="shared" si="6"/>
        <v>J</v>
      </c>
      <c r="AH46" s="69" t="str">
        <f t="shared" si="7"/>
        <v>J</v>
      </c>
      <c r="AI46" s="15" t="str">
        <f>'[16]4th'!$AA$3</f>
        <v>G</v>
      </c>
    </row>
    <row r="47" spans="1:36" ht="12" customHeight="1" x14ac:dyDescent="0.2">
      <c r="A47" s="450" t="s">
        <v>13</v>
      </c>
      <c r="B47" s="451"/>
      <c r="C47" s="217">
        <f>'[17]4th'!$E$17+'[17]4th'!$F$17+'[17]4th'!$G$17</f>
        <v>1</v>
      </c>
      <c r="D47" s="254">
        <f>'[17]4th'!$H$17+'[17]4th'!$I$17+'[17]4th'!$J$17</f>
        <v>0</v>
      </c>
      <c r="E47" s="14">
        <f>'[17]4th'!B3</f>
        <v>6</v>
      </c>
      <c r="F47" s="71">
        <f>'[17]4th'!C3</f>
        <v>6</v>
      </c>
      <c r="G47" s="16">
        <f>'[17]4th'!D3</f>
        <v>3</v>
      </c>
      <c r="H47" s="186">
        <f>'[17]4th'!E3</f>
        <v>3.65</v>
      </c>
      <c r="I47" s="81">
        <f>'[17]4th'!F3</f>
        <v>69</v>
      </c>
      <c r="J47" s="56">
        <f>'[17]4th'!G3</f>
        <v>69</v>
      </c>
      <c r="K47" s="57">
        <f>'[17]4th'!H3</f>
        <v>34.5</v>
      </c>
      <c r="L47" s="161">
        <f>'[17]4th'!I3</f>
        <v>42</v>
      </c>
      <c r="M47" s="150">
        <f>'[17]4th'!J3</f>
        <v>4.5</v>
      </c>
      <c r="N47" s="72">
        <f>'[17]4th'!K3</f>
        <v>4.5</v>
      </c>
      <c r="O47" s="36">
        <f>'[17]4th'!L3</f>
        <v>3</v>
      </c>
      <c r="P47" s="244">
        <f>'[17]4th'!M3</f>
        <v>2.7979274611398961</v>
      </c>
      <c r="Q47" s="126" t="str">
        <f t="shared" si="4"/>
        <v>L</v>
      </c>
      <c r="R47" s="90" t="str">
        <f t="shared" si="0"/>
        <v>J</v>
      </c>
      <c r="S47" s="69" t="str">
        <f t="shared" si="5"/>
        <v>J</v>
      </c>
      <c r="T47" s="15" t="str">
        <f>'[17]4th'!N3</f>
        <v>A</v>
      </c>
      <c r="U47" s="14">
        <f>'[17]4th'!O3</f>
        <v>5</v>
      </c>
      <c r="V47" s="71">
        <f>'[17]4th'!P3</f>
        <v>4</v>
      </c>
      <c r="W47" s="16">
        <f>'[17]4th'!Q3</f>
        <v>1</v>
      </c>
      <c r="X47" s="186">
        <f>'[17]4th'!R3</f>
        <v>2</v>
      </c>
      <c r="Y47" s="55">
        <f>'[17]4th'!S3</f>
        <v>57.5</v>
      </c>
      <c r="Z47" s="56">
        <f>'[17]4th'!T3</f>
        <v>46</v>
      </c>
      <c r="AA47" s="17">
        <f>'[17]4th'!U3</f>
        <v>11.5</v>
      </c>
      <c r="AB47" s="129">
        <f>'[17]4th'!V3</f>
        <v>23</v>
      </c>
      <c r="AC47" s="150">
        <f>'[17]4th'!W3</f>
        <v>5.4</v>
      </c>
      <c r="AD47" s="72">
        <f>'[17]4th'!X3</f>
        <v>6.75</v>
      </c>
      <c r="AE47" s="36">
        <f>'[17]4th'!Y3</f>
        <v>4.5</v>
      </c>
      <c r="AF47" s="187">
        <f>'[17]4th'!Z3</f>
        <v>4.5</v>
      </c>
      <c r="AG47" s="165" t="str">
        <f t="shared" si="6"/>
        <v>J</v>
      </c>
      <c r="AH47" s="69" t="str">
        <f t="shared" si="7"/>
        <v>L</v>
      </c>
      <c r="AI47" s="15" t="str">
        <f>'[17]4th'!$AA$3</f>
        <v>A</v>
      </c>
    </row>
    <row r="48" spans="1:36" ht="12" customHeight="1" x14ac:dyDescent="0.2">
      <c r="A48" s="450" t="s">
        <v>123</v>
      </c>
      <c r="B48" s="451"/>
      <c r="C48" s="217">
        <f>'[18]4th'!$E$17+'[18]4th'!$F$17+'[18]4th'!$G$17</f>
        <v>1</v>
      </c>
      <c r="D48" s="254">
        <f>'[18]4th'!$H$17+'[18]4th'!$I$17+'[18]4th'!$J$17</f>
        <v>1</v>
      </c>
      <c r="E48" s="14">
        <f>'[18]4th'!B3</f>
        <v>6</v>
      </c>
      <c r="F48" s="71">
        <f>'[18]4th'!C3</f>
        <v>6</v>
      </c>
      <c r="G48" s="16">
        <f>'[18]4th'!D3</f>
        <v>4</v>
      </c>
      <c r="H48" s="186">
        <f>'[18]4th'!E3</f>
        <v>2</v>
      </c>
      <c r="I48" s="81">
        <f>'[18]4th'!F3</f>
        <v>69</v>
      </c>
      <c r="J48" s="56">
        <f>'[18]4th'!G3</f>
        <v>69</v>
      </c>
      <c r="K48" s="57">
        <f>'[18]4th'!H3</f>
        <v>46</v>
      </c>
      <c r="L48" s="161">
        <f>'[18]4th'!I3</f>
        <v>23</v>
      </c>
      <c r="M48" s="150">
        <f>'[18]4th'!J3</f>
        <v>6.166666666666667</v>
      </c>
      <c r="N48" s="37">
        <f>'[18]4th'!K3</f>
        <v>6.166666666666667</v>
      </c>
      <c r="O48" s="36">
        <f>'[18]4th'!L3</f>
        <v>3.7</v>
      </c>
      <c r="P48" s="124">
        <f>'[18]4th'!M3</f>
        <v>4.625</v>
      </c>
      <c r="Q48" s="126" t="str">
        <f t="shared" si="4"/>
        <v>J</v>
      </c>
      <c r="R48" s="90" t="str">
        <f t="shared" si="0"/>
        <v>J</v>
      </c>
      <c r="S48" s="69" t="str">
        <f t="shared" si="5"/>
        <v>J</v>
      </c>
      <c r="T48" s="15" t="str">
        <f>'[18]4th'!N3</f>
        <v>A</v>
      </c>
      <c r="U48" s="14">
        <f>'[18]4th'!O3</f>
        <v>6</v>
      </c>
      <c r="V48" s="71">
        <f>'[18]4th'!P3</f>
        <v>5</v>
      </c>
      <c r="W48" s="16">
        <f>'[18]4th'!Q3</f>
        <v>2</v>
      </c>
      <c r="X48" s="186">
        <f>'[18]4th'!R3</f>
        <v>2</v>
      </c>
      <c r="Y48" s="55">
        <f>'[18]4th'!S3</f>
        <v>69</v>
      </c>
      <c r="Z48" s="56">
        <f>'[18]4th'!T3</f>
        <v>57.5</v>
      </c>
      <c r="AA48" s="17">
        <f>'[18]4th'!U3</f>
        <v>23</v>
      </c>
      <c r="AB48" s="129">
        <f>'[18]4th'!V3</f>
        <v>23</v>
      </c>
      <c r="AC48" s="150">
        <f>'[18]4th'!W3</f>
        <v>6.166666666666667</v>
      </c>
      <c r="AD48" s="37">
        <f>'[18]4th'!X3</f>
        <v>7.4</v>
      </c>
      <c r="AE48" s="36">
        <f>'[18]4th'!Y3</f>
        <v>4.625</v>
      </c>
      <c r="AF48" s="151">
        <f>'[18]4th'!Z3</f>
        <v>5.2857142857142856</v>
      </c>
      <c r="AG48" s="165" t="str">
        <f t="shared" si="6"/>
        <v>J</v>
      </c>
      <c r="AH48" s="69" t="str">
        <f t="shared" si="7"/>
        <v>L</v>
      </c>
      <c r="AI48" s="15" t="str">
        <f>'[18]4th'!$AA$3</f>
        <v>A</v>
      </c>
    </row>
    <row r="49" spans="1:35" ht="12" customHeight="1" x14ac:dyDescent="0.2">
      <c r="A49" s="450" t="s">
        <v>12</v>
      </c>
      <c r="B49" s="451"/>
      <c r="C49" s="217">
        <f>'[19]4th'!$E$17+'[19]4th'!$F$17+'[19]4th'!$G$17</f>
        <v>1</v>
      </c>
      <c r="D49" s="254">
        <f>'[19]4th'!$H$17+'[19]4th'!$I$17+'[19]4th'!$J$17</f>
        <v>0</v>
      </c>
      <c r="E49" s="14">
        <f>'[19]4th'!B3</f>
        <v>3</v>
      </c>
      <c r="F49" s="71">
        <f>'[19]4th'!C3</f>
        <v>2.65</v>
      </c>
      <c r="G49" s="16">
        <f>'[19]4th'!D3</f>
        <v>2</v>
      </c>
      <c r="H49" s="186">
        <f>'[19]4th'!E3</f>
        <v>2</v>
      </c>
      <c r="I49" s="81">
        <f>'[19]4th'!F3</f>
        <v>34.5</v>
      </c>
      <c r="J49" s="56">
        <f>'[19]4th'!G3</f>
        <v>30.5</v>
      </c>
      <c r="K49" s="57">
        <f>'[19]4th'!H3</f>
        <v>23</v>
      </c>
      <c r="L49" s="161">
        <f>'[19]4th'!I3</f>
        <v>23</v>
      </c>
      <c r="M49" s="150">
        <f>'[19]4th'!J3</f>
        <v>6.666666666666667</v>
      </c>
      <c r="N49" s="72">
        <f>'[19]4th'!K3</f>
        <v>7.5471698113207548</v>
      </c>
      <c r="O49" s="36">
        <f>'[19]4th'!L3</f>
        <v>4</v>
      </c>
      <c r="P49" s="244">
        <f>'[19]4th'!M3</f>
        <v>4.301075268817204</v>
      </c>
      <c r="Q49" s="126" t="str">
        <f t="shared" si="4"/>
        <v>L</v>
      </c>
      <c r="R49" s="90" t="str">
        <f t="shared" si="0"/>
        <v>J</v>
      </c>
      <c r="S49" s="69" t="str">
        <f t="shared" si="5"/>
        <v>J</v>
      </c>
      <c r="T49" s="15" t="str">
        <f>'[19]4th'!N3</f>
        <v>A</v>
      </c>
      <c r="U49" s="14">
        <f>'[19]4th'!O3</f>
        <v>3</v>
      </c>
      <c r="V49" s="71">
        <f>'[19]4th'!P3</f>
        <v>2</v>
      </c>
      <c r="W49" s="16">
        <f>'[19]4th'!Q3</f>
        <v>1</v>
      </c>
      <c r="X49" s="186">
        <f>'[19]4th'!R3</f>
        <v>1</v>
      </c>
      <c r="Y49" s="55">
        <f>'[19]4th'!S3</f>
        <v>34.5</v>
      </c>
      <c r="Z49" s="56">
        <f>'[19]4th'!T3</f>
        <v>23</v>
      </c>
      <c r="AA49" s="17">
        <f>'[19]4th'!U3</f>
        <v>11.5</v>
      </c>
      <c r="AB49" s="129">
        <f>'[19]4th'!V3</f>
        <v>11.5</v>
      </c>
      <c r="AC49" s="150">
        <f>'[19]4th'!W3</f>
        <v>6.666666666666667</v>
      </c>
      <c r="AD49" s="72">
        <f>'[19]4th'!X3</f>
        <v>10</v>
      </c>
      <c r="AE49" s="36">
        <f>'[19]4th'!Y3</f>
        <v>5</v>
      </c>
      <c r="AF49" s="187">
        <f>'[19]4th'!Z3</f>
        <v>6.666666666666667</v>
      </c>
      <c r="AG49" s="165" t="str">
        <f t="shared" si="6"/>
        <v>J</v>
      </c>
      <c r="AH49" s="69" t="str">
        <f t="shared" si="7"/>
        <v>L</v>
      </c>
      <c r="AI49" s="15" t="str">
        <f>'[19]4th'!$AA$3</f>
        <v>A</v>
      </c>
    </row>
    <row r="50" spans="1:35" ht="12" customHeight="1" x14ac:dyDescent="0.2">
      <c r="A50" s="488" t="s">
        <v>118</v>
      </c>
      <c r="B50" s="489"/>
      <c r="C50" s="217">
        <f>'[20]4th'!$E$17+'[20]4th'!$F$17+'[20]4th'!$G$17</f>
        <v>1</v>
      </c>
      <c r="D50" s="254">
        <f>'[20]4th'!$H$17+'[20]4th'!$I$17+'[20]4th'!$J$17</f>
        <v>1</v>
      </c>
      <c r="E50" s="14">
        <f>'[20]4th'!B3</f>
        <v>2</v>
      </c>
      <c r="F50" s="71">
        <f>'[20]4th'!C3</f>
        <v>2</v>
      </c>
      <c r="G50" s="16">
        <f>'[20]4th'!D3</f>
        <v>2</v>
      </c>
      <c r="H50" s="186">
        <f>'[20]4th'!E3</f>
        <v>1</v>
      </c>
      <c r="I50" s="81">
        <f>'[20]4th'!F3</f>
        <v>23</v>
      </c>
      <c r="J50" s="56">
        <f>'[20]4th'!G3</f>
        <v>23</v>
      </c>
      <c r="K50" s="57">
        <f>'[20]4th'!H3</f>
        <v>23</v>
      </c>
      <c r="L50" s="161">
        <f>'[20]4th'!I3</f>
        <v>11.5</v>
      </c>
      <c r="M50" s="150">
        <f>'[20]4th'!J3</f>
        <v>6</v>
      </c>
      <c r="N50" s="37">
        <f>'[20]4th'!K3</f>
        <v>6</v>
      </c>
      <c r="O50" s="36">
        <f>'[20]4th'!L3</f>
        <v>3</v>
      </c>
      <c r="P50" s="124">
        <f>'[20]4th'!M3</f>
        <v>4</v>
      </c>
      <c r="Q50" s="126" t="str">
        <f t="shared" si="4"/>
        <v>J</v>
      </c>
      <c r="R50" s="90" t="str">
        <f t="shared" si="0"/>
        <v>J</v>
      </c>
      <c r="S50" s="69" t="str">
        <f t="shared" si="5"/>
        <v>J</v>
      </c>
      <c r="T50" s="15" t="str">
        <f>'[20]4th'!N3</f>
        <v>A</v>
      </c>
      <c r="U50" s="14">
        <f>'[20]4th'!O3</f>
        <v>2</v>
      </c>
      <c r="V50" s="71">
        <f>'[20]4th'!P3</f>
        <v>2</v>
      </c>
      <c r="W50" s="16">
        <f>'[20]4th'!Q3</f>
        <v>2</v>
      </c>
      <c r="X50" s="186">
        <f>'[20]4th'!R3</f>
        <v>2</v>
      </c>
      <c r="Y50" s="55">
        <f>'[20]4th'!S3</f>
        <v>23</v>
      </c>
      <c r="Z50" s="56">
        <f>'[20]4th'!T3</f>
        <v>23</v>
      </c>
      <c r="AA50" s="17">
        <f>'[20]4th'!U3</f>
        <v>23</v>
      </c>
      <c r="AB50" s="129">
        <f>'[20]4th'!V3</f>
        <v>23</v>
      </c>
      <c r="AC50" s="150">
        <f>'[20]4th'!W3</f>
        <v>6</v>
      </c>
      <c r="AD50" s="37">
        <f>'[20]4th'!X3</f>
        <v>6</v>
      </c>
      <c r="AE50" s="36">
        <f>'[20]4th'!Y3</f>
        <v>3</v>
      </c>
      <c r="AF50" s="151">
        <f>'[20]4th'!Z3</f>
        <v>3</v>
      </c>
      <c r="AG50" s="165" t="str">
        <f t="shared" si="6"/>
        <v>J</v>
      </c>
      <c r="AH50" s="69" t="str">
        <f t="shared" si="7"/>
        <v>J</v>
      </c>
      <c r="AI50" s="15" t="str">
        <f>'[20]4th'!$AA$3</f>
        <v>G</v>
      </c>
    </row>
    <row r="51" spans="1:35" ht="12" customHeight="1" x14ac:dyDescent="0.2">
      <c r="A51" s="450" t="s">
        <v>127</v>
      </c>
      <c r="B51" s="451"/>
      <c r="C51" s="217">
        <f>'[21]4th'!$E$17+'[21]4th'!$F$17+'[21]4th'!$G$17</f>
        <v>2</v>
      </c>
      <c r="D51" s="254">
        <f>'[21]4th'!$H$17+'[21]4th'!$I$17+'[21]4th'!$J$17</f>
        <v>1</v>
      </c>
      <c r="E51" s="14">
        <f>'[21]4th'!B3</f>
        <v>4</v>
      </c>
      <c r="F51" s="71">
        <f>'[21]4th'!C3</f>
        <v>3</v>
      </c>
      <c r="G51" s="16">
        <f>'[21]4th'!D3</f>
        <v>4</v>
      </c>
      <c r="H51" s="186">
        <f>'[21]4th'!E3</f>
        <v>4</v>
      </c>
      <c r="I51" s="81">
        <f>'[21]4th'!F3</f>
        <v>46</v>
      </c>
      <c r="J51" s="56">
        <f>'[21]4th'!G3</f>
        <v>34.5</v>
      </c>
      <c r="K51" s="57">
        <f>'[21]4th'!H3</f>
        <v>46</v>
      </c>
      <c r="L51" s="161">
        <f>'[21]4th'!I3</f>
        <v>46</v>
      </c>
      <c r="M51" s="150">
        <f>'[21]4th'!J3</f>
        <v>6</v>
      </c>
      <c r="N51" s="37">
        <f>'[21]4th'!K3</f>
        <v>8</v>
      </c>
      <c r="O51" s="36">
        <f>'[21]4th'!L3</f>
        <v>3</v>
      </c>
      <c r="P51" s="124">
        <f>'[21]4th'!M3</f>
        <v>3.4285714285714284</v>
      </c>
      <c r="Q51" s="126" t="str">
        <f t="shared" si="4"/>
        <v>L</v>
      </c>
      <c r="R51" s="90" t="str">
        <f t="shared" si="0"/>
        <v>J</v>
      </c>
      <c r="S51" s="69" t="str">
        <f t="shared" si="5"/>
        <v>L</v>
      </c>
      <c r="T51" s="15" t="str">
        <f>'[21]4th'!N3</f>
        <v>G</v>
      </c>
      <c r="U51" s="14">
        <f>'[21]4th'!O3</f>
        <v>3</v>
      </c>
      <c r="V51" s="71">
        <f>'[21]4th'!P3</f>
        <v>3</v>
      </c>
      <c r="W51" s="16">
        <f>'[21]4th'!Q3</f>
        <v>4</v>
      </c>
      <c r="X51" s="186">
        <f>'[21]4th'!R3</f>
        <v>4</v>
      </c>
      <c r="Y51" s="55">
        <f>'[21]4th'!S3</f>
        <v>34.5</v>
      </c>
      <c r="Z51" s="56">
        <f>'[21]4th'!T3</f>
        <v>34.5</v>
      </c>
      <c r="AA51" s="17">
        <f>'[21]4th'!U3</f>
        <v>46</v>
      </c>
      <c r="AB51" s="129">
        <f>'[21]4th'!V3</f>
        <v>46</v>
      </c>
      <c r="AC51" s="150">
        <f>'[21]4th'!W3</f>
        <v>8</v>
      </c>
      <c r="AD51" s="37">
        <f>'[21]4th'!X3</f>
        <v>8</v>
      </c>
      <c r="AE51" s="36">
        <f>'[21]4th'!Y3</f>
        <v>3.4285714285714284</v>
      </c>
      <c r="AF51" s="151">
        <f>'[21]4th'!Z3</f>
        <v>3.4285714285714284</v>
      </c>
      <c r="AG51" s="165" t="str">
        <f t="shared" si="6"/>
        <v>J</v>
      </c>
      <c r="AH51" s="69" t="str">
        <f t="shared" si="7"/>
        <v>J</v>
      </c>
      <c r="AI51" s="15" t="str">
        <f>'[21]4th'!$AA$3</f>
        <v>G</v>
      </c>
    </row>
    <row r="52" spans="1:35" ht="12" customHeight="1" x14ac:dyDescent="0.2">
      <c r="A52" s="486" t="s">
        <v>14</v>
      </c>
      <c r="B52" s="487"/>
      <c r="C52" s="217">
        <f>'[22]4th'!$E$17+'[22]4th'!$F$17+'[22]4th'!$G$17</f>
        <v>1</v>
      </c>
      <c r="D52" s="254">
        <f>'[22]4th'!$H$17+'[22]4th'!$I$17+'[22]4th'!$J$17</f>
        <v>1</v>
      </c>
      <c r="E52" s="14">
        <f>'[22]4th'!B3</f>
        <v>7</v>
      </c>
      <c r="F52" s="71">
        <f>'[22]4th'!C3</f>
        <v>6.65</v>
      </c>
      <c r="G52" s="16">
        <f>'[22]4th'!D3</f>
        <v>4</v>
      </c>
      <c r="H52" s="186">
        <f>'[22]4th'!E3</f>
        <v>4</v>
      </c>
      <c r="I52" s="81">
        <f>'[22]4th'!F3</f>
        <v>76.5</v>
      </c>
      <c r="J52" s="56">
        <f>'[22]4th'!G3</f>
        <v>76.5</v>
      </c>
      <c r="K52" s="57">
        <f>'[22]4th'!H3</f>
        <v>46</v>
      </c>
      <c r="L52" s="161">
        <f>'[22]4th'!I3</f>
        <v>46</v>
      </c>
      <c r="M52" s="150">
        <f>'[22]4th'!J3</f>
        <v>4.9624060150375939</v>
      </c>
      <c r="N52" s="72">
        <f>'[22]4th'!K3</f>
        <v>4.9624060150375939</v>
      </c>
      <c r="O52" s="36">
        <f>'[22]4th'!L3</f>
        <v>3.0985915492957745</v>
      </c>
      <c r="P52" s="244">
        <f>'[22]4th'!M3</f>
        <v>3.0985915492957745</v>
      </c>
      <c r="Q52" s="126" t="str">
        <f t="shared" si="4"/>
        <v>J</v>
      </c>
      <c r="R52" s="90" t="str">
        <f t="shared" si="0"/>
        <v>J</v>
      </c>
      <c r="S52" s="69" t="str">
        <f t="shared" si="5"/>
        <v>J</v>
      </c>
      <c r="T52" s="15" t="str">
        <f>'[22]4th'!N3</f>
        <v>G</v>
      </c>
      <c r="U52" s="14">
        <f>'[22]4th'!O3</f>
        <v>6</v>
      </c>
      <c r="V52" s="71">
        <f>'[22]4th'!P3</f>
        <v>5</v>
      </c>
      <c r="W52" s="16">
        <f>'[22]4th'!Q3</f>
        <v>4</v>
      </c>
      <c r="X52" s="186">
        <f>'[22]4th'!R3</f>
        <v>4</v>
      </c>
      <c r="Y52" s="55">
        <f>'[22]4th'!S3</f>
        <v>69</v>
      </c>
      <c r="Z52" s="56">
        <f>'[22]4th'!T3</f>
        <v>57.5</v>
      </c>
      <c r="AA52" s="17">
        <f>'[22]4th'!U3</f>
        <v>46</v>
      </c>
      <c r="AB52" s="129">
        <f>'[22]4th'!V3</f>
        <v>46</v>
      </c>
      <c r="AC52" s="150">
        <f>'[22]4th'!W3</f>
        <v>5.5</v>
      </c>
      <c r="AD52" s="72">
        <f>'[22]4th'!X3</f>
        <v>6.6</v>
      </c>
      <c r="AE52" s="36">
        <f>'[22]4th'!Y3</f>
        <v>3.3</v>
      </c>
      <c r="AF52" s="187">
        <f>'[22]4th'!Z3</f>
        <v>3.6666666666666665</v>
      </c>
      <c r="AG52" s="165" t="str">
        <f t="shared" si="6"/>
        <v>J</v>
      </c>
      <c r="AH52" s="69" t="str">
        <f t="shared" si="7"/>
        <v>L</v>
      </c>
      <c r="AI52" s="15" t="str">
        <f>'[22]4th'!$AA$3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'[23]4th'!B32</f>
        <v>3</v>
      </c>
      <c r="F58" s="88">
        <f>'[23]4th'!C32</f>
        <v>0</v>
      </c>
      <c r="G58" s="89">
        <f>'[23]4th'!D32</f>
        <v>2</v>
      </c>
      <c r="H58" s="132">
        <f>'[23]4th'!E32</f>
        <v>0</v>
      </c>
      <c r="I58" s="120">
        <f>'[23]4th'!F32</f>
        <v>34.5</v>
      </c>
      <c r="J58" s="53">
        <f>'[23]4th'!G32</f>
        <v>0</v>
      </c>
      <c r="K58" s="54">
        <f>'[23]4th'!H32</f>
        <v>23</v>
      </c>
      <c r="L58" s="290">
        <f>'[23]4th'!I32</f>
        <v>0</v>
      </c>
      <c r="M58" s="118">
        <f>'[23]4th'!J32</f>
        <v>4.666666666666667</v>
      </c>
      <c r="N58" s="39" t="e">
        <f>'[23]4th'!K32</f>
        <v>#DIV/0!</v>
      </c>
      <c r="O58" s="38">
        <f>'[23]4th'!L32</f>
        <v>2.8</v>
      </c>
      <c r="P58" s="123" t="e">
        <f>'[23]4th'!M32</f>
        <v>#DIV/0!</v>
      </c>
      <c r="Q58" s="251" t="s">
        <v>120</v>
      </c>
      <c r="R58" s="90" t="str">
        <f>IF(J58="","",IF(E58=0,"J",IF(J58&gt;=23,"J",IF(J58&lt;23,"L"))))</f>
        <v>L</v>
      </c>
      <c r="S58" s="90" t="str">
        <f>IF(J58="","",IF(J58&gt;=I58-8,"J",IF(J58&lt;I58-8,"L")))</f>
        <v>L</v>
      </c>
      <c r="T58" s="262" t="str">
        <f>'[23]4th'!N32</f>
        <v>Closed</v>
      </c>
      <c r="U58" s="87">
        <f>'[23]4th'!O32</f>
        <v>2</v>
      </c>
      <c r="V58" s="88">
        <f>'[23]4th'!P32</f>
        <v>0</v>
      </c>
      <c r="W58" s="89">
        <f>'[23]4th'!Q32</f>
        <v>1</v>
      </c>
      <c r="X58" s="132">
        <f>'[23]4th'!R32</f>
        <v>0</v>
      </c>
      <c r="Y58" s="247">
        <f>'[23]4th'!S32</f>
        <v>23</v>
      </c>
      <c r="Z58" s="260">
        <f>'[23]4th'!T32</f>
        <v>0</v>
      </c>
      <c r="AA58" s="248">
        <f>'[23]4th'!U32</f>
        <v>11.5</v>
      </c>
      <c r="AB58" s="261">
        <f>'[23]4th'!V32</f>
        <v>0</v>
      </c>
      <c r="AC58" s="118">
        <f>'[23]4th'!W32</f>
        <v>7</v>
      </c>
      <c r="AD58" s="39" t="e">
        <f>'[23]4th'!X32</f>
        <v>#DIV/0!</v>
      </c>
      <c r="AE58" s="38">
        <f>'[23]4th'!Y32</f>
        <v>4.666666666666667</v>
      </c>
      <c r="AF58" s="123" t="e">
        <f>'[23]4th'!Z32</f>
        <v>#DIV/0!</v>
      </c>
      <c r="AG58" s="125" t="str">
        <f>IF(Z58="","",IF(U58=0,"J",IF(Z58&gt;=23,"J",IF(Z58&lt;23,"L"))))</f>
        <v>L</v>
      </c>
      <c r="AH58" s="90" t="str">
        <f>IF(Z58="","",IF(Z58&gt;=Y58-8,"J",IF(Z58&lt;Y58-8,"L")))</f>
        <v>L</v>
      </c>
      <c r="AI58" s="68" t="str">
        <f>'[23]4th'!$AA$32</f>
        <v>Closed</v>
      </c>
    </row>
    <row r="59" spans="1:35" ht="12" customHeight="1" x14ac:dyDescent="0.2">
      <c r="A59" s="450" t="s">
        <v>17</v>
      </c>
      <c r="B59" s="451"/>
      <c r="C59" s="220">
        <f>'[23]4th'!$E$17+'[23]4th'!$F$17+'[23]4th'!$G$17</f>
        <v>1</v>
      </c>
      <c r="D59" s="228">
        <f>'[23]4th'!$H$17+'[23]4th'!$I$17+'[23]4th'!$J$17</f>
        <v>1</v>
      </c>
      <c r="E59" s="62">
        <f>'[23]4th'!B3</f>
        <v>4</v>
      </c>
      <c r="F59" s="63">
        <f>'[23]4th'!C3</f>
        <v>3</v>
      </c>
      <c r="G59" s="64">
        <f>'[23]4th'!D3</f>
        <v>3</v>
      </c>
      <c r="H59" s="133">
        <f>'[23]4th'!E3</f>
        <v>2</v>
      </c>
      <c r="I59" s="81">
        <f>'[23]4th'!F3</f>
        <v>46</v>
      </c>
      <c r="J59" s="56">
        <f>'[23]4th'!G3</f>
        <v>34.5</v>
      </c>
      <c r="K59" s="57">
        <f>'[23]4th'!H3</f>
        <v>34.5</v>
      </c>
      <c r="L59" s="121">
        <f>'[23]4th'!I3</f>
        <v>23</v>
      </c>
      <c r="M59" s="119">
        <f>'[23]4th'!J3</f>
        <v>7</v>
      </c>
      <c r="N59" s="37">
        <f>'[23]4th'!K3</f>
        <v>9.3333333333333339</v>
      </c>
      <c r="O59" s="36">
        <f>'[23]4th'!L3</f>
        <v>4</v>
      </c>
      <c r="P59" s="124">
        <f>'[23]4th'!M3</f>
        <v>5.6</v>
      </c>
      <c r="Q59" s="126" t="str">
        <f t="shared" ref="Q59:Q66" si="8">IF(D59="","",IF(D59&gt;=C59,"J",IF(D59&lt;C59,"L")))</f>
        <v>J</v>
      </c>
      <c r="R59" s="90" t="str">
        <f t="shared" ref="R59:R66" si="9">IF(J59="","",IF(J59&gt;=23,"J",IF(J59&lt;23,"L")))</f>
        <v>J</v>
      </c>
      <c r="S59" s="69" t="str">
        <f t="shared" ref="S59:S65" si="10">IF(J59="","",IF(J59&gt;=I59-8,"J",IF(J59&lt;I59-8,"L")))</f>
        <v>L</v>
      </c>
      <c r="T59" s="15" t="str">
        <f>'[23]4th'!N3</f>
        <v>G</v>
      </c>
      <c r="U59" s="62">
        <f>'[23]4th'!O3</f>
        <v>3</v>
      </c>
      <c r="V59" s="63">
        <f>'[23]4th'!P3</f>
        <v>3</v>
      </c>
      <c r="W59" s="64">
        <f>'[23]4th'!Q3</f>
        <v>1</v>
      </c>
      <c r="X59" s="133">
        <f>'[23]4th'!R3</f>
        <v>2</v>
      </c>
      <c r="Y59" s="81">
        <f>'[23]4th'!S3</f>
        <v>34.5</v>
      </c>
      <c r="Z59" s="56">
        <f>'[23]4th'!T3</f>
        <v>34.5</v>
      </c>
      <c r="AA59" s="17">
        <f>'[23]4th'!U3</f>
        <v>11.5</v>
      </c>
      <c r="AB59" s="129">
        <f>'[23]4th'!V3</f>
        <v>23</v>
      </c>
      <c r="AC59" s="119">
        <f>'[23]4th'!W3</f>
        <v>9.3333333333333339</v>
      </c>
      <c r="AD59" s="37">
        <f>'[23]4th'!X3</f>
        <v>9.3333333333333339</v>
      </c>
      <c r="AE59" s="36">
        <f>'[23]4th'!Y3</f>
        <v>7</v>
      </c>
      <c r="AF59" s="124">
        <f>'[23]4th'!Z3</f>
        <v>5.6</v>
      </c>
      <c r="AG59" s="126" t="str">
        <f t="shared" ref="AG59:AG65" si="11">IF(Z59="","",IF(Z59&gt;=23,"J",IF(Z59&lt;23,"L")))</f>
        <v>J</v>
      </c>
      <c r="AH59" s="69" t="str">
        <f t="shared" ref="AH59:AH65" si="12">IF(Z59="","",IF(Z59&gt;=Y59-8,"J",IF(Z59&lt;Y59-8,"L")))</f>
        <v>J</v>
      </c>
      <c r="AI59" s="15" t="str">
        <f>'[23]4th'!$AA$3</f>
        <v>G</v>
      </c>
    </row>
    <row r="60" spans="1:35" ht="12" customHeight="1" thickBot="1" x14ac:dyDescent="0.25">
      <c r="A60" s="450" t="s">
        <v>21</v>
      </c>
      <c r="B60" s="451"/>
      <c r="C60" s="220">
        <f>'[24]4th'!$E$17+'[24]4th'!$F$17+'[24]4th'!$G$17</f>
        <v>1</v>
      </c>
      <c r="D60" s="228">
        <f>'[24]4th'!$H$17+'[24]4th'!$I$17+'[24]4th'!$J$17</f>
        <v>0</v>
      </c>
      <c r="E60" s="62">
        <f>'[24]4th'!B3</f>
        <v>3</v>
      </c>
      <c r="F60" s="63">
        <f>'[24]4th'!C3</f>
        <v>2.65</v>
      </c>
      <c r="G60" s="64">
        <f>'[24]4th'!D3</f>
        <v>3</v>
      </c>
      <c r="H60" s="133">
        <f>'[24]4th'!E3</f>
        <v>3</v>
      </c>
      <c r="I60" s="81">
        <f>'[24]4th'!F3</f>
        <v>34.5</v>
      </c>
      <c r="J60" s="56">
        <f>'[24]4th'!G3</f>
        <v>30.5</v>
      </c>
      <c r="K60" s="57">
        <f>'[24]4th'!H3</f>
        <v>34.5</v>
      </c>
      <c r="L60" s="121">
        <f>'[24]4th'!I3</f>
        <v>34.5</v>
      </c>
      <c r="M60" s="119">
        <f>'[24]4th'!J3</f>
        <v>7.333333333333333</v>
      </c>
      <c r="N60" s="37">
        <f>'[24]4th'!K3</f>
        <v>8.3018867924528301</v>
      </c>
      <c r="O60" s="36">
        <f>'[24]4th'!L3</f>
        <v>3.6666666666666665</v>
      </c>
      <c r="P60" s="124">
        <f>'[24]4th'!M3</f>
        <v>3.8938053097345131</v>
      </c>
      <c r="Q60" s="126" t="str">
        <f t="shared" si="8"/>
        <v>L</v>
      </c>
      <c r="R60" s="90" t="str">
        <f t="shared" si="9"/>
        <v>J</v>
      </c>
      <c r="S60" s="69" t="str">
        <f>IF(J60="","",IF(J60&gt;=I60-8,"J",IF(J60&lt;I60-8,"L")))</f>
        <v>J</v>
      </c>
      <c r="T60" s="15" t="str">
        <f>'[24]4th'!N3</f>
        <v>A</v>
      </c>
      <c r="U60" s="62">
        <f>'[24]4th'!O3</f>
        <v>3</v>
      </c>
      <c r="V60" s="63">
        <f>'[24]4th'!P3</f>
        <v>3</v>
      </c>
      <c r="W60" s="64">
        <f>'[24]4th'!Q3</f>
        <v>2</v>
      </c>
      <c r="X60" s="133">
        <f>'[24]4th'!R3</f>
        <v>2</v>
      </c>
      <c r="Y60" s="81">
        <f>'[24]4th'!S3</f>
        <v>34.5</v>
      </c>
      <c r="Z60" s="56">
        <f>'[24]4th'!T3</f>
        <v>34.5</v>
      </c>
      <c r="AA60" s="17">
        <f>'[24]4th'!U3</f>
        <v>23</v>
      </c>
      <c r="AB60" s="129">
        <f>'[24]4th'!V3</f>
        <v>23</v>
      </c>
      <c r="AC60" s="119">
        <f>'[24]4th'!W3</f>
        <v>7.333333333333333</v>
      </c>
      <c r="AD60" s="37">
        <f>'[24]4th'!X3</f>
        <v>7.333333333333333</v>
      </c>
      <c r="AE60" s="36">
        <f>'[24]4th'!Y3</f>
        <v>4.4000000000000004</v>
      </c>
      <c r="AF60" s="124">
        <f>'[24]4th'!Z3</f>
        <v>4.4000000000000004</v>
      </c>
      <c r="AG60" s="126" t="str">
        <f>IF(Z60="","",IF(Z60&gt;=23,"J",IF(Z60&lt;23,"L")))</f>
        <v>J</v>
      </c>
      <c r="AH60" s="69" t="str">
        <f>IF(Z60="","",IF(Z60&gt;=Y60-8,"J",IF(Z60&lt;Y60-8,"L")))</f>
        <v>J</v>
      </c>
      <c r="AI60" s="15" t="str">
        <f>'[24]4th'!$AA$3</f>
        <v>G</v>
      </c>
    </row>
    <row r="61" spans="1:35" ht="12" customHeight="1" x14ac:dyDescent="0.2">
      <c r="A61" s="444" t="s">
        <v>52</v>
      </c>
      <c r="B61" s="445"/>
      <c r="C61" s="220">
        <f>'[25]4th'!$E$17+'[25]4th'!$F$17+'[25]4th'!$G$17</f>
        <v>1</v>
      </c>
      <c r="D61" s="228">
        <f>'[25]4th'!$H$17+'[25]4th'!$I$17+'[25]4th'!$J$17</f>
        <v>0</v>
      </c>
      <c r="E61" s="62">
        <f>'[25]4th'!B3</f>
        <v>4</v>
      </c>
      <c r="F61" s="63">
        <f>'[25]4th'!C3</f>
        <v>4</v>
      </c>
      <c r="G61" s="64">
        <f>'[25]4th'!D3</f>
        <v>4</v>
      </c>
      <c r="H61" s="157">
        <f>'[25]4th'!E3</f>
        <v>3</v>
      </c>
      <c r="I61" s="55">
        <f>'[25]4th'!F3</f>
        <v>46</v>
      </c>
      <c r="J61" s="56">
        <f>'[25]4th'!G3</f>
        <v>46</v>
      </c>
      <c r="K61" s="57">
        <f>'[25]4th'!H3</f>
        <v>46</v>
      </c>
      <c r="L61" s="161">
        <f>'[25]4th'!I3</f>
        <v>34.5</v>
      </c>
      <c r="M61" s="150">
        <f>'[25]4th'!J3</f>
        <v>8.25</v>
      </c>
      <c r="N61" s="37">
        <f>'[25]4th'!K3</f>
        <v>8.25</v>
      </c>
      <c r="O61" s="36">
        <f>'[25]4th'!L3</f>
        <v>4.125</v>
      </c>
      <c r="P61" s="151">
        <f>'[25]4th'!M3</f>
        <v>4.7142857142857144</v>
      </c>
      <c r="Q61" s="249" t="str">
        <f>IF(D61="","",IF(D61&gt;=C61,"J",IF(D61&lt;C61,"L")))</f>
        <v>L</v>
      </c>
      <c r="R61" s="90" t="str">
        <f>IF(J61="","",IF(J61&gt;=23,"J",IF(J61&lt;23,"L")))</f>
        <v>J</v>
      </c>
      <c r="S61" s="69" t="str">
        <f>IF(J61="","",IF(J61&gt;=I61-8,"J",IF(J61&lt;I61-8,"L")))</f>
        <v>J</v>
      </c>
      <c r="T61" s="15" t="str">
        <f>'[25]4th'!N3</f>
        <v>A</v>
      </c>
      <c r="U61" s="62">
        <f>'[25]4th'!O3</f>
        <v>4</v>
      </c>
      <c r="V61" s="63">
        <f>'[25]4th'!P3</f>
        <v>3</v>
      </c>
      <c r="W61" s="64">
        <f>'[25]4th'!Q3</f>
        <v>3</v>
      </c>
      <c r="X61" s="157">
        <f>'[25]4th'!R3</f>
        <v>3</v>
      </c>
      <c r="Y61" s="55">
        <f>'[25]4th'!S3</f>
        <v>46</v>
      </c>
      <c r="Z61" s="56">
        <f>'[25]4th'!T3</f>
        <v>34.5</v>
      </c>
      <c r="AA61" s="17">
        <f>'[25]4th'!U3</f>
        <v>34.5</v>
      </c>
      <c r="AB61" s="144">
        <f>'[25]4th'!V3</f>
        <v>34.5</v>
      </c>
      <c r="AC61" s="150">
        <f>'[25]4th'!W3</f>
        <v>8.25</v>
      </c>
      <c r="AD61" s="37">
        <f>'[25]4th'!X3</f>
        <v>11</v>
      </c>
      <c r="AE61" s="36">
        <f>'[25]4th'!Y3</f>
        <v>4.7142857142857144</v>
      </c>
      <c r="AF61" s="151">
        <f>'[25]4th'!Z3</f>
        <v>5.5</v>
      </c>
      <c r="AG61" s="165" t="str">
        <f>IF(Z61="","",IF(Z61&gt;=23,"J",IF(Z61&lt;23,"L")))</f>
        <v>J</v>
      </c>
      <c r="AH61" s="69" t="str">
        <f>IF(Z61="","",IF(Z61&gt;=Y61-8,"J",IF(Z61&lt;Y61-8,"L")))</f>
        <v>L</v>
      </c>
      <c r="AI61" s="15" t="str">
        <f>'[25]4th'!$AA$3</f>
        <v>A</v>
      </c>
    </row>
    <row r="62" spans="1:35" ht="12" customHeight="1" x14ac:dyDescent="0.2">
      <c r="A62" s="450" t="s">
        <v>19</v>
      </c>
      <c r="B62" s="451"/>
      <c r="C62" s="220">
        <f>'[26]4th'!$E$17+'[26]4th'!$F$17+'[26]4th'!$G$17</f>
        <v>1</v>
      </c>
      <c r="D62" s="228">
        <f>'[26]4th'!$H$17+'[26]4th'!$I$17+'[26]4th'!$J$17</f>
        <v>0</v>
      </c>
      <c r="E62" s="62">
        <f>'[26]4th'!B3</f>
        <v>4</v>
      </c>
      <c r="F62" s="63">
        <f>'[26]4th'!C3</f>
        <v>2.65</v>
      </c>
      <c r="G62" s="64">
        <f>'[26]4th'!D3</f>
        <v>3</v>
      </c>
      <c r="H62" s="133">
        <f>'[26]4th'!E3</f>
        <v>2</v>
      </c>
      <c r="I62" s="81">
        <f>'[26]4th'!F3</f>
        <v>46</v>
      </c>
      <c r="J62" s="56">
        <f>'[26]4th'!G3</f>
        <v>30.5</v>
      </c>
      <c r="K62" s="57">
        <f>'[26]4th'!H3</f>
        <v>34.5</v>
      </c>
      <c r="L62" s="121">
        <f>'[26]4th'!I3</f>
        <v>23</v>
      </c>
      <c r="M62" s="119">
        <f>'[26]4th'!J3</f>
        <v>7</v>
      </c>
      <c r="N62" s="37">
        <f>'[26]4th'!K3</f>
        <v>10.566037735849058</v>
      </c>
      <c r="O62" s="36">
        <f>'[26]4th'!L3</f>
        <v>4</v>
      </c>
      <c r="P62" s="124">
        <f>'[26]4th'!M3</f>
        <v>6.021505376344086</v>
      </c>
      <c r="Q62" s="126" t="str">
        <f t="shared" si="8"/>
        <v>L</v>
      </c>
      <c r="R62" s="90" t="str">
        <f t="shared" si="9"/>
        <v>J</v>
      </c>
      <c r="S62" s="69" t="str">
        <f>IF(J62="","",IF(J62&gt;=I62-8,"J",IF(J62&lt;I62-8,"L")))</f>
        <v>L</v>
      </c>
      <c r="T62" s="15" t="str">
        <f>'[26]4th'!N3</f>
        <v>A</v>
      </c>
      <c r="U62" s="62">
        <f>'[26]4th'!O3</f>
        <v>4</v>
      </c>
      <c r="V62" s="63">
        <f>'[26]4th'!P3</f>
        <v>3</v>
      </c>
      <c r="W62" s="64">
        <f>'[26]4th'!Q3</f>
        <v>1</v>
      </c>
      <c r="X62" s="133">
        <f>'[26]4th'!R3</f>
        <v>2</v>
      </c>
      <c r="Y62" s="81">
        <f>'[26]4th'!S3</f>
        <v>46</v>
      </c>
      <c r="Z62" s="56">
        <f>'[26]4th'!T3</f>
        <v>34.5</v>
      </c>
      <c r="AA62" s="17">
        <f>'[26]4th'!U3</f>
        <v>11.5</v>
      </c>
      <c r="AB62" s="129">
        <f>'[26]4th'!V3</f>
        <v>23</v>
      </c>
      <c r="AC62" s="119">
        <f>'[26]4th'!W3</f>
        <v>7</v>
      </c>
      <c r="AD62" s="37">
        <f>'[26]4th'!X3</f>
        <v>9.3333333333333339</v>
      </c>
      <c r="AE62" s="36">
        <f>'[26]4th'!Y3</f>
        <v>5.6</v>
      </c>
      <c r="AF62" s="124">
        <f>'[26]4th'!Z3</f>
        <v>5.6</v>
      </c>
      <c r="AG62" s="126" t="str">
        <f>IF(Z62="","",IF(Z62&gt;=23,"J",IF(Z62&lt;23,"L")))</f>
        <v>J</v>
      </c>
      <c r="AH62" s="69" t="str">
        <f>IF(Z62="","",IF(Z62&gt;=Y62-8,"J",IF(Z62&lt;Y62-8,"L")))</f>
        <v>L</v>
      </c>
      <c r="AI62" s="15" t="str">
        <f>'[26]4th'!$AA$3</f>
        <v>A</v>
      </c>
    </row>
    <row r="63" spans="1:35" ht="12" customHeight="1" x14ac:dyDescent="0.2">
      <c r="A63" s="450" t="s">
        <v>22</v>
      </c>
      <c r="B63" s="451"/>
      <c r="C63" s="220">
        <f>'[27]4th'!$E$17+'[27]4th'!$F$17+'[27]4th'!$G$17</f>
        <v>1</v>
      </c>
      <c r="D63" s="228">
        <f>'[27]4th'!$H$17+'[27]4th'!$I$17+'[27]4th'!$J$17</f>
        <v>1</v>
      </c>
      <c r="E63" s="62">
        <f>'[27]4th'!B3</f>
        <v>3</v>
      </c>
      <c r="F63" s="63">
        <f>'[27]4th'!C3</f>
        <v>2</v>
      </c>
      <c r="G63" s="64">
        <f>'[27]4th'!D3</f>
        <v>1</v>
      </c>
      <c r="H63" s="133">
        <f>'[27]4th'!E3</f>
        <v>1</v>
      </c>
      <c r="I63" s="81">
        <f>'[27]4th'!F3</f>
        <v>34.5</v>
      </c>
      <c r="J63" s="56">
        <f>'[27]4th'!G3</f>
        <v>23</v>
      </c>
      <c r="K63" s="57">
        <f>'[27]4th'!H3</f>
        <v>11.5</v>
      </c>
      <c r="L63" s="121">
        <f>'[27]4th'!I3</f>
        <v>11.5</v>
      </c>
      <c r="M63" s="119">
        <f>'[27]4th'!J3</f>
        <v>5.333333333333333</v>
      </c>
      <c r="N63" s="37">
        <f>'[27]4th'!K3</f>
        <v>8</v>
      </c>
      <c r="O63" s="36">
        <f>'[27]4th'!L3</f>
        <v>4</v>
      </c>
      <c r="P63" s="124">
        <f>'[27]4th'!M3</f>
        <v>5.333333333333333</v>
      </c>
      <c r="Q63" s="126" t="str">
        <f t="shared" si="8"/>
        <v>J</v>
      </c>
      <c r="R63" s="90" t="str">
        <f t="shared" si="9"/>
        <v>J</v>
      </c>
      <c r="S63" s="69" t="str">
        <f>IF(J63="","",IF(J63&gt;=I63-8,"J",IF(J63&lt;I63-8,"L")))</f>
        <v>L</v>
      </c>
      <c r="T63" s="15" t="str">
        <f>'[27]4th'!N3</f>
        <v>A</v>
      </c>
      <c r="U63" s="62">
        <f>'[27]4th'!O3</f>
        <v>2</v>
      </c>
      <c r="V63" s="63">
        <f>'[27]4th'!P3</f>
        <v>2</v>
      </c>
      <c r="W63" s="64">
        <f>'[27]4th'!Q3</f>
        <v>1</v>
      </c>
      <c r="X63" s="133">
        <f>'[27]4th'!R3</f>
        <v>1</v>
      </c>
      <c r="Y63" s="81">
        <f>'[27]4th'!S3</f>
        <v>23</v>
      </c>
      <c r="Z63" s="56">
        <f>'[27]4th'!T3</f>
        <v>23</v>
      </c>
      <c r="AA63" s="17">
        <f>'[27]4th'!U3</f>
        <v>11.5</v>
      </c>
      <c r="AB63" s="129">
        <f>'[27]4th'!V3</f>
        <v>11.5</v>
      </c>
      <c r="AC63" s="119">
        <f>'[27]4th'!W3</f>
        <v>8</v>
      </c>
      <c r="AD63" s="37">
        <f>'[27]4th'!X3</f>
        <v>8</v>
      </c>
      <c r="AE63" s="36">
        <f>'[27]4th'!Y3</f>
        <v>5.333333333333333</v>
      </c>
      <c r="AF63" s="124">
        <f>'[27]4th'!Z3</f>
        <v>5.333333333333333</v>
      </c>
      <c r="AG63" s="126" t="str">
        <f>IF(Z63="","",IF(Z63&gt;=23,"J",IF(Z63&lt;23,"L")))</f>
        <v>J</v>
      </c>
      <c r="AH63" s="69" t="str">
        <f>IF(Z63="","",IF(Z63&gt;=Y63-8,"J",IF(Z63&lt;Y63-8,"L")))</f>
        <v>J</v>
      </c>
      <c r="AI63" s="15" t="str">
        <f>'[27]4th'!$AA$3</f>
        <v>G</v>
      </c>
    </row>
    <row r="64" spans="1:35" ht="12" customHeight="1" x14ac:dyDescent="0.2">
      <c r="A64" s="450" t="s">
        <v>18</v>
      </c>
      <c r="B64" s="451"/>
      <c r="C64" s="220">
        <f>'[28]4th'!$E$17+'[28]4th'!$F$17+'[28]4th'!$G$17</f>
        <v>1</v>
      </c>
      <c r="D64" s="228">
        <f>'[28]4th'!$H$17+'[28]4th'!$I$17+'[28]4th'!$J$17</f>
        <v>1</v>
      </c>
      <c r="E64" s="62">
        <f>'[28]4th'!B3</f>
        <v>3</v>
      </c>
      <c r="F64" s="63">
        <f>'[28]4th'!C3</f>
        <v>2</v>
      </c>
      <c r="G64" s="64">
        <f>'[28]4th'!D3</f>
        <v>2</v>
      </c>
      <c r="H64" s="133">
        <f>'[28]4th'!E3</f>
        <v>3</v>
      </c>
      <c r="I64" s="81">
        <f>'[28]4th'!F3</f>
        <v>34.5</v>
      </c>
      <c r="J64" s="56">
        <f>'[28]4th'!G3</f>
        <v>23</v>
      </c>
      <c r="K64" s="57">
        <f>'[28]4th'!H3</f>
        <v>23</v>
      </c>
      <c r="L64" s="121">
        <f>'[28]4th'!I3</f>
        <v>34.5</v>
      </c>
      <c r="M64" s="119">
        <f>'[28]4th'!J3</f>
        <v>7.333333333333333</v>
      </c>
      <c r="N64" s="37">
        <f>'[28]4th'!K3</f>
        <v>11</v>
      </c>
      <c r="O64" s="36">
        <f>'[28]4th'!L3</f>
        <v>4.4000000000000004</v>
      </c>
      <c r="P64" s="124">
        <f>'[28]4th'!M3</f>
        <v>4.4000000000000004</v>
      </c>
      <c r="Q64" s="126" t="str">
        <f t="shared" si="8"/>
        <v>J</v>
      </c>
      <c r="R64" s="90" t="str">
        <f t="shared" si="9"/>
        <v>J</v>
      </c>
      <c r="S64" s="69" t="str">
        <f t="shared" si="10"/>
        <v>L</v>
      </c>
      <c r="T64" s="15" t="str">
        <f>'[28]4th'!N3</f>
        <v>A</v>
      </c>
      <c r="U64" s="62">
        <f>'[28]4th'!O3</f>
        <v>3</v>
      </c>
      <c r="V64" s="63">
        <f>'[28]4th'!P3</f>
        <v>3</v>
      </c>
      <c r="W64" s="64">
        <f>'[28]4th'!Q3</f>
        <v>1</v>
      </c>
      <c r="X64" s="133">
        <f>'[28]4th'!R3</f>
        <v>2</v>
      </c>
      <c r="Y64" s="81">
        <f>'[28]4th'!S3</f>
        <v>34.5</v>
      </c>
      <c r="Z64" s="56">
        <f>'[28]4th'!T3</f>
        <v>34.5</v>
      </c>
      <c r="AA64" s="17">
        <f>'[28]4th'!U3</f>
        <v>11.5</v>
      </c>
      <c r="AB64" s="129">
        <f>'[28]4th'!V3</f>
        <v>23</v>
      </c>
      <c r="AC64" s="119">
        <f>'[28]4th'!W3</f>
        <v>7.333333333333333</v>
      </c>
      <c r="AD64" s="37">
        <f>'[28]4th'!X3</f>
        <v>7.333333333333333</v>
      </c>
      <c r="AE64" s="36">
        <f>'[28]4th'!Y3</f>
        <v>5.5</v>
      </c>
      <c r="AF64" s="124">
        <f>'[28]4th'!Z3</f>
        <v>4.4000000000000004</v>
      </c>
      <c r="AG64" s="126" t="str">
        <f t="shared" si="11"/>
        <v>J</v>
      </c>
      <c r="AH64" s="69" t="str">
        <f t="shared" si="12"/>
        <v>J</v>
      </c>
      <c r="AI64" s="15" t="str">
        <f>'[28]4th'!$AA$3</f>
        <v>G</v>
      </c>
    </row>
    <row r="65" spans="1:35" ht="12" customHeight="1" x14ac:dyDescent="0.2">
      <c r="A65" s="450" t="s">
        <v>20</v>
      </c>
      <c r="B65" s="451"/>
      <c r="C65" s="220">
        <f>'[29]4th'!$E$17+'[29]4th'!$F$17+'[29]4th'!$G$17</f>
        <v>1</v>
      </c>
      <c r="D65" s="228">
        <f>'[29]4th'!$H$17+'[29]4th'!$I$17+'[29]4th'!$J$17</f>
        <v>1</v>
      </c>
      <c r="E65" s="62">
        <f>'[29]4th'!B3</f>
        <v>4</v>
      </c>
      <c r="F65" s="63">
        <f>'[29]4th'!C3</f>
        <v>3</v>
      </c>
      <c r="G65" s="64">
        <f>'[29]4th'!D3</f>
        <v>3</v>
      </c>
      <c r="H65" s="133">
        <f>'[29]4th'!E3</f>
        <v>2</v>
      </c>
      <c r="I65" s="81">
        <f>'[29]4th'!F3</f>
        <v>46</v>
      </c>
      <c r="J65" s="56">
        <f>'[29]4th'!G3</f>
        <v>34.5</v>
      </c>
      <c r="K65" s="57">
        <f>'[29]4th'!H3</f>
        <v>34.5</v>
      </c>
      <c r="L65" s="121">
        <f>'[29]4th'!I3</f>
        <v>23</v>
      </c>
      <c r="M65" s="119">
        <f>'[29]4th'!J3</f>
        <v>7.25</v>
      </c>
      <c r="N65" s="37">
        <f>'[29]4th'!K3</f>
        <v>9.6666666666666661</v>
      </c>
      <c r="O65" s="36">
        <f>'[29]4th'!L3</f>
        <v>4.1428571428571432</v>
      </c>
      <c r="P65" s="124">
        <f>'[29]4th'!M3</f>
        <v>5.8</v>
      </c>
      <c r="Q65" s="126" t="str">
        <f t="shared" si="8"/>
        <v>J</v>
      </c>
      <c r="R65" s="90" t="str">
        <f t="shared" si="9"/>
        <v>J</v>
      </c>
      <c r="S65" s="69" t="str">
        <f t="shared" si="10"/>
        <v>L</v>
      </c>
      <c r="T65" s="15" t="str">
        <f>'[29]4th'!N3</f>
        <v>G</v>
      </c>
      <c r="U65" s="62">
        <f>'[29]4th'!O3</f>
        <v>3</v>
      </c>
      <c r="V65" s="63">
        <f>'[29]4th'!P3</f>
        <v>2</v>
      </c>
      <c r="W65" s="64">
        <f>'[29]4th'!Q3</f>
        <v>2</v>
      </c>
      <c r="X65" s="133">
        <f>'[29]4th'!R3</f>
        <v>2</v>
      </c>
      <c r="Y65" s="81">
        <f>'[29]4th'!S3</f>
        <v>34.5</v>
      </c>
      <c r="Z65" s="56">
        <f>'[29]4th'!T3</f>
        <v>23</v>
      </c>
      <c r="AA65" s="17">
        <f>'[29]4th'!U3</f>
        <v>23</v>
      </c>
      <c r="AB65" s="129">
        <f>'[29]4th'!V3</f>
        <v>23</v>
      </c>
      <c r="AC65" s="119">
        <f>'[29]4th'!W3</f>
        <v>9.6666666666666661</v>
      </c>
      <c r="AD65" s="37">
        <f>'[29]4th'!X3</f>
        <v>14.5</v>
      </c>
      <c r="AE65" s="36">
        <f>'[29]4th'!Y3</f>
        <v>5.8</v>
      </c>
      <c r="AF65" s="124">
        <f>'[29]4th'!Z3</f>
        <v>7.25</v>
      </c>
      <c r="AG65" s="126" t="str">
        <f t="shared" si="11"/>
        <v>J</v>
      </c>
      <c r="AH65" s="69" t="str">
        <f t="shared" si="12"/>
        <v>L</v>
      </c>
      <c r="AI65" s="15" t="str">
        <f>'[29]4th'!$AA$3</f>
        <v>G</v>
      </c>
    </row>
    <row r="66" spans="1:35" ht="12" customHeight="1" x14ac:dyDescent="0.2">
      <c r="A66" s="446" t="s">
        <v>68</v>
      </c>
      <c r="B66" s="447"/>
      <c r="C66" s="221">
        <f>'[30]4th'!$E$17+'[30]4th'!$F$17</f>
        <v>1</v>
      </c>
      <c r="D66" s="229">
        <f>'[30]4th'!$H$17+'[30]4th'!$I$17</f>
        <v>1</v>
      </c>
      <c r="E66" s="191">
        <f>'[30]4th'!B3</f>
        <v>11</v>
      </c>
      <c r="F66" s="192">
        <f>'[30]4th'!C3</f>
        <v>10</v>
      </c>
      <c r="G66" s="193">
        <f>'[30]4th'!D3</f>
        <v>1</v>
      </c>
      <c r="H66" s="194">
        <f>'[30]4th'!E3</f>
        <v>1</v>
      </c>
      <c r="I66" s="195">
        <f>'[30]4th'!F3</f>
        <v>126.5</v>
      </c>
      <c r="J66" s="196">
        <f>'[30]4th'!G3</f>
        <v>115</v>
      </c>
      <c r="K66" s="197">
        <f>'[30]4th'!H3</f>
        <v>11.5</v>
      </c>
      <c r="L66" s="198">
        <f>'[30]4th'!I3</f>
        <v>11.5</v>
      </c>
      <c r="M66" s="199" t="str">
        <f>'[30]4th'!J3</f>
        <v>N/A</v>
      </c>
      <c r="N66" s="200" t="str">
        <f>'[30]4th'!K3</f>
        <v>N/A</v>
      </c>
      <c r="O66" s="200" t="str">
        <f>'[30]4th'!L3</f>
        <v>N/A</v>
      </c>
      <c r="P66" s="201" t="str">
        <f>'[30]4th'!M3</f>
        <v>N/A</v>
      </c>
      <c r="Q66" s="126" t="str">
        <f t="shared" si="8"/>
        <v>J</v>
      </c>
      <c r="R66" s="90" t="str">
        <f t="shared" si="9"/>
        <v>J</v>
      </c>
      <c r="S66" s="206" t="str">
        <f>IF(J66="","",IF(J66&gt;=I66-8,"J",IF(J66&lt;I66-8,"L")))</f>
        <v>L</v>
      </c>
      <c r="T66" s="202" t="str">
        <f>'[30]4th'!N3</f>
        <v>G</v>
      </c>
      <c r="U66" s="191">
        <f>'[30]4th'!O3</f>
        <v>12</v>
      </c>
      <c r="V66" s="192">
        <f>'[30]4th'!P3</f>
        <v>12</v>
      </c>
      <c r="W66" s="193">
        <f>'[30]4th'!Q3</f>
        <v>1</v>
      </c>
      <c r="X66" s="194">
        <f>'[30]4th'!R3</f>
        <v>0</v>
      </c>
      <c r="Y66" s="195">
        <f>'[30]4th'!S3</f>
        <v>138</v>
      </c>
      <c r="Z66" s="196">
        <f>'[30]4th'!T3</f>
        <v>138</v>
      </c>
      <c r="AA66" s="203">
        <f>'[30]4th'!U3</f>
        <v>11.5</v>
      </c>
      <c r="AB66" s="204">
        <f>'[30]4th'!V3</f>
        <v>0</v>
      </c>
      <c r="AC66" s="199" t="str">
        <f>'[30]4th'!W3</f>
        <v>N/A</v>
      </c>
      <c r="AD66" s="200" t="str">
        <f>'[30]4th'!X3</f>
        <v>N/A</v>
      </c>
      <c r="AE66" s="200" t="str">
        <f>'[30]4th'!Y3</f>
        <v>N/A</v>
      </c>
      <c r="AF66" s="201" t="str">
        <f>'[30]4th'!Z3</f>
        <v>N/A</v>
      </c>
      <c r="AG66" s="205" t="str">
        <f>IF(Z66="","",IF(Z66&gt;=23,"J",IF(Z66&lt;23,"L")))</f>
        <v>J</v>
      </c>
      <c r="AH66" s="206" t="str">
        <f>IF(Z66="","",IF(Z66&gt;=Y66-8,"J",IF(Z66&lt;Y66-8,"L")))</f>
        <v>J</v>
      </c>
      <c r="AI66" s="202" t="str">
        <f>'[30]4th'!$AA$3</f>
        <v>G</v>
      </c>
    </row>
    <row r="67" spans="1:35" ht="12" customHeight="1" thickBot="1" x14ac:dyDescent="0.25">
      <c r="A67" s="448" t="s">
        <v>97</v>
      </c>
      <c r="B67" s="449"/>
      <c r="C67" s="222"/>
      <c r="D67" s="230"/>
      <c r="E67" s="65">
        <f>'[28]4th'!B37</f>
        <v>1</v>
      </c>
      <c r="F67" s="66">
        <f>'[28]4th'!C37</f>
        <v>1</v>
      </c>
      <c r="G67" s="67">
        <f>'[28]4th'!D37</f>
        <v>1</v>
      </c>
      <c r="H67" s="134">
        <f>'[28]4th'!E37</f>
        <v>1</v>
      </c>
      <c r="I67" s="83">
        <f>'[28]4th'!F37</f>
        <v>11.5</v>
      </c>
      <c r="J67" s="58">
        <f>'[28]4th'!G37</f>
        <v>11.5</v>
      </c>
      <c r="K67" s="59">
        <f>'[28]4th'!H37</f>
        <v>11.5</v>
      </c>
      <c r="L67" s="122">
        <f>'[28]4th'!I37</f>
        <v>11.5</v>
      </c>
      <c r="M67" s="136" t="str">
        <f>'[28]4th'!J37</f>
        <v>N/A</v>
      </c>
      <c r="N67" s="23" t="str">
        <f>'[28]4th'!K37</f>
        <v>N/A</v>
      </c>
      <c r="O67" s="23" t="str">
        <f>'[28]4th'!L37</f>
        <v>N/A</v>
      </c>
      <c r="P67" s="138" t="str">
        <f>'[28]4th'!M37</f>
        <v>N/A</v>
      </c>
      <c r="Q67" s="207" t="s">
        <v>120</v>
      </c>
      <c r="R67" s="23" t="s">
        <v>120</v>
      </c>
      <c r="S67" s="138" t="s">
        <v>120</v>
      </c>
      <c r="T67" s="21" t="str">
        <f>'[28]4th'!N37</f>
        <v>G</v>
      </c>
      <c r="U67" s="65">
        <f>'[28]4th'!O37</f>
        <v>1</v>
      </c>
      <c r="V67" s="66">
        <f>'[28]4th'!P37</f>
        <v>1</v>
      </c>
      <c r="W67" s="67">
        <f>'[28]4th'!Q37</f>
        <v>1</v>
      </c>
      <c r="X67" s="134">
        <f>'[28]4th'!R37</f>
        <v>1</v>
      </c>
      <c r="Y67" s="83">
        <f>'[28]4th'!S37</f>
        <v>11.5</v>
      </c>
      <c r="Z67" s="58">
        <f>'[28]4th'!T37</f>
        <v>11.5</v>
      </c>
      <c r="AA67" s="20">
        <f>'[28]4th'!U37</f>
        <v>11.5</v>
      </c>
      <c r="AB67" s="130">
        <f>'[28]4th'!V37</f>
        <v>11.5</v>
      </c>
      <c r="AC67" s="136" t="str">
        <f>'[28]4th'!W37</f>
        <v>N/A</v>
      </c>
      <c r="AD67" s="23" t="str">
        <f>'[28]4th'!X37</f>
        <v>N/A</v>
      </c>
      <c r="AE67" s="23" t="str">
        <f>'[28]4th'!Y37</f>
        <v>N/A</v>
      </c>
      <c r="AF67" s="138" t="str">
        <f>'[28]4th'!Z37</f>
        <v>N/A</v>
      </c>
      <c r="AG67" s="207" t="s">
        <v>120</v>
      </c>
      <c r="AH67" s="138" t="s">
        <v>120</v>
      </c>
      <c r="AI67" s="21" t="str">
        <f>'[28]4th'!$AA$37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'[31]4th'!$E$17+'[31]4th'!$F$17</f>
        <v>1</v>
      </c>
      <c r="D72" s="227">
        <f>'[31]4th'!$H$17+'[31]4th'!$I$17</f>
        <v>1</v>
      </c>
      <c r="E72" s="87">
        <f>'[31]4th'!A3</f>
        <v>4</v>
      </c>
      <c r="F72" s="88">
        <f>'[31]4th'!B3</f>
        <v>3</v>
      </c>
      <c r="G72" s="89">
        <f>'[31]4th'!C3</f>
        <v>1</v>
      </c>
      <c r="H72" s="156">
        <f>'[31]4th'!D3</f>
        <v>0</v>
      </c>
      <c r="I72" s="52">
        <f>'[31]4th'!E3</f>
        <v>46</v>
      </c>
      <c r="J72" s="53">
        <f>'[31]4th'!F3</f>
        <v>34.5</v>
      </c>
      <c r="K72" s="54">
        <f>'[31]4th'!G3</f>
        <v>11.5</v>
      </c>
      <c r="L72" s="160">
        <f>'[31]4th'!H3</f>
        <v>0</v>
      </c>
      <c r="M72" s="146">
        <f>'[31]4th'!I3</f>
        <v>5</v>
      </c>
      <c r="N72" s="39">
        <f>'[31]4th'!$J$3</f>
        <v>6.666666666666667</v>
      </c>
      <c r="O72" s="38">
        <f>'[31]4th'!L3</f>
        <v>4</v>
      </c>
      <c r="P72" s="147">
        <f>'[31]4th'!M3</f>
        <v>6.666666666666667</v>
      </c>
      <c r="Q72" s="205" t="str">
        <f>IF(D72="","",IF(D72&gt;=C72,"J",IF(D72&lt;C72,"L")))</f>
        <v>J</v>
      </c>
      <c r="R72" s="90" t="str">
        <f>IF(J72="","",IF(J72&gt;=23,"J",IF(J72&lt;23,"L")))</f>
        <v>J</v>
      </c>
      <c r="S72" s="90" t="str">
        <f>IF(J72="","",IF(J72&gt;=I72-8,"J",IF(J72&lt;I72-8,"L")))</f>
        <v>L</v>
      </c>
      <c r="T72" s="68" t="str">
        <f>'[31]4th'!N3</f>
        <v>G</v>
      </c>
      <c r="U72" s="87">
        <f>'[31]4th'!O3</f>
        <v>3</v>
      </c>
      <c r="V72" s="88">
        <f>'[31]4th'!P3</f>
        <v>3</v>
      </c>
      <c r="W72" s="89">
        <f>'[31]4th'!Q3</f>
        <v>1</v>
      </c>
      <c r="X72" s="156">
        <f>'[31]4th'!R3</f>
        <v>1</v>
      </c>
      <c r="Y72" s="52">
        <f>'[31]4th'!S3</f>
        <v>34.5</v>
      </c>
      <c r="Z72" s="53">
        <f>'[31]4th'!T3</f>
        <v>34.5</v>
      </c>
      <c r="AA72" s="60">
        <f>'[31]4th'!U3</f>
        <v>11.5</v>
      </c>
      <c r="AB72" s="143">
        <f>'[31]4th'!V3</f>
        <v>11.5</v>
      </c>
      <c r="AC72" s="146">
        <f>'[31]4th'!W3</f>
        <v>6.666666666666667</v>
      </c>
      <c r="AD72" s="39">
        <f>'[31]4th'!X3</f>
        <v>6.666666666666667</v>
      </c>
      <c r="AE72" s="38">
        <f>'[31]4th'!Z3</f>
        <v>7.666666666666667</v>
      </c>
      <c r="AF72" s="147">
        <f>'[31]4th'!AA3</f>
        <v>5</v>
      </c>
      <c r="AG72" s="164" t="str">
        <f>IF(Z72="","",IF(Z72&gt;=23,"J",IF(Z72&lt;23,"L")))</f>
        <v>J</v>
      </c>
      <c r="AH72" s="90" t="str">
        <f>IF(Z72="","",IF(Z72&gt;=Y72-8,"J",IF(Z72&lt;Y72-8,"L")))</f>
        <v>J</v>
      </c>
      <c r="AI72" s="68" t="str">
        <f>'[31]4th'!$AB$3</f>
        <v>G</v>
      </c>
    </row>
    <row r="73" spans="1:35" ht="12" customHeight="1" x14ac:dyDescent="0.2">
      <c r="A73" s="444" t="s">
        <v>25</v>
      </c>
      <c r="B73" s="445"/>
      <c r="C73" s="220">
        <f>'[32]4th'!$E$17+'[32]4th'!$F$17</f>
        <v>0</v>
      </c>
      <c r="D73" s="228">
        <f>'[32]4th'!$H$17+'[32]4th'!$I$17</f>
        <v>0</v>
      </c>
      <c r="E73" s="62">
        <f>'[32]4th'!A3</f>
        <v>3</v>
      </c>
      <c r="F73" s="63">
        <f>'[32]4th'!B3</f>
        <v>3</v>
      </c>
      <c r="G73" s="64">
        <f>'[32]4th'!C3</f>
        <v>0.65</v>
      </c>
      <c r="H73" s="157">
        <f>'[32]4th'!D3</f>
        <v>0.65</v>
      </c>
      <c r="I73" s="55">
        <f>'[32]4th'!E3</f>
        <v>34.5</v>
      </c>
      <c r="J73" s="56">
        <f>'[32]4th'!F3</f>
        <v>34.5</v>
      </c>
      <c r="K73" s="57">
        <f>'[32]4th'!G3</f>
        <v>7.5</v>
      </c>
      <c r="L73" s="161">
        <f>'[32]4th'!H3</f>
        <v>7.5</v>
      </c>
      <c r="M73" s="148" t="str">
        <f>'[32]4th'!I3</f>
        <v>N/A</v>
      </c>
      <c r="N73" s="40" t="str">
        <f>'[32]4th'!J3</f>
        <v>N/A</v>
      </c>
      <c r="O73" s="40" t="str">
        <f>'[32]4th'!K3</f>
        <v>N/A</v>
      </c>
      <c r="P73" s="149" t="str">
        <f>'[32]4th'!L3</f>
        <v>N/A</v>
      </c>
      <c r="Q73" s="205" t="str">
        <f>IF(D73="","",IF(D73&gt;=C73,"J",IF(D73&lt;C73,"L")))</f>
        <v>J</v>
      </c>
      <c r="R73" s="90" t="str">
        <f>IF(J73="","",IF(E73=0,"J",IF(J73&gt;=23,"J",IF(J73&lt;23,"L"))))</f>
        <v>J</v>
      </c>
      <c r="S73" s="69" t="str">
        <f>IF(J73="","",IF(J73&gt;=I73-8,"J",IF(J73&lt;I73-8,"L")))</f>
        <v>J</v>
      </c>
      <c r="T73" s="15" t="str">
        <f>'[32]4th'!M3</f>
        <v>G</v>
      </c>
      <c r="U73" s="62">
        <f>'[32]4th'!N3</f>
        <v>0</v>
      </c>
      <c r="V73" s="63">
        <f>'[32]4th'!O3</f>
        <v>0</v>
      </c>
      <c r="W73" s="64">
        <f>'[32]4th'!P3</f>
        <v>0</v>
      </c>
      <c r="X73" s="157">
        <f>'[32]4th'!Q3</f>
        <v>0</v>
      </c>
      <c r="Y73" s="55">
        <f>'[32]4th'!R3</f>
        <v>0</v>
      </c>
      <c r="Z73" s="56">
        <f>'[32]4th'!S3</f>
        <v>0</v>
      </c>
      <c r="AA73" s="17">
        <f>'[32]4th'!T3</f>
        <v>0</v>
      </c>
      <c r="AB73" s="144">
        <f>'[32]4th'!U3</f>
        <v>0</v>
      </c>
      <c r="AC73" s="148" t="str">
        <f>'[32]4th'!V3</f>
        <v>N/A</v>
      </c>
      <c r="AD73" s="40" t="str">
        <f>'[32]4th'!W3</f>
        <v>N/A</v>
      </c>
      <c r="AE73" s="40" t="str">
        <f>'[32]4th'!X3</f>
        <v>N/A</v>
      </c>
      <c r="AF73" s="149" t="str">
        <f>'[32]4th'!Y3</f>
        <v>N/A</v>
      </c>
      <c r="AG73" s="166" t="s">
        <v>120</v>
      </c>
      <c r="AH73" s="75" t="s">
        <v>120</v>
      </c>
      <c r="AI73" s="15" t="str">
        <f>'[32]4th'!$Z$3</f>
        <v>Closed</v>
      </c>
    </row>
    <row r="74" spans="1:35" ht="12" customHeight="1" x14ac:dyDescent="0.2">
      <c r="A74" s="444" t="s">
        <v>45</v>
      </c>
      <c r="B74" s="445"/>
      <c r="C74" s="220"/>
      <c r="D74" s="228"/>
      <c r="E74" s="62">
        <f>'[33]4th'!A3</f>
        <v>6</v>
      </c>
      <c r="F74" s="63">
        <f>'[33]4th'!B3</f>
        <v>6</v>
      </c>
      <c r="G74" s="64">
        <f>'[33]4th'!C3</f>
        <v>0</v>
      </c>
      <c r="H74" s="157">
        <f>'[33]4th'!D3</f>
        <v>0</v>
      </c>
      <c r="I74" s="55">
        <f>'[33]4th'!E3</f>
        <v>69</v>
      </c>
      <c r="J74" s="56">
        <f>'[33]4th'!F3</f>
        <v>69</v>
      </c>
      <c r="K74" s="57">
        <f>'[33]4th'!G3</f>
        <v>0</v>
      </c>
      <c r="L74" s="161">
        <f>'[33]4th'!H3</f>
        <v>0</v>
      </c>
      <c r="M74" s="148" t="str">
        <f>'[33]4th'!I3</f>
        <v>N/A</v>
      </c>
      <c r="N74" s="40" t="str">
        <f>'[33]4th'!J3</f>
        <v>N/A</v>
      </c>
      <c r="O74" s="40" t="str">
        <f>'[33]4th'!K3</f>
        <v>N/A</v>
      </c>
      <c r="P74" s="149" t="str">
        <f>'[33]4th'!L3</f>
        <v>N/A</v>
      </c>
      <c r="Q74" s="166" t="s">
        <v>120</v>
      </c>
      <c r="R74" s="90" t="str">
        <f>IF(J74="","",IF(J74&gt;=23,"J",IF(J74&lt;23,"L")))</f>
        <v>J</v>
      </c>
      <c r="S74" s="69" t="str">
        <f>IF(J74="","",IF(J74&gt;=I74-8,"J",IF(J74&lt;I74-8,"L")))</f>
        <v>J</v>
      </c>
      <c r="T74" s="15" t="str">
        <f>'[33]4th'!M3</f>
        <v>G</v>
      </c>
      <c r="U74" s="62">
        <f>'[33]4th'!N3</f>
        <v>5</v>
      </c>
      <c r="V74" s="63">
        <f>'[33]4th'!O3</f>
        <v>4</v>
      </c>
      <c r="W74" s="64">
        <f>'[33]4th'!P3</f>
        <v>0</v>
      </c>
      <c r="X74" s="157">
        <f>'[33]4th'!Q3</f>
        <v>1</v>
      </c>
      <c r="Y74" s="55">
        <f>'[33]4th'!R3</f>
        <v>57.5</v>
      </c>
      <c r="Z74" s="56">
        <f>'[33]4th'!S3</f>
        <v>46</v>
      </c>
      <c r="AA74" s="17">
        <f>'[33]4th'!T3</f>
        <v>0</v>
      </c>
      <c r="AB74" s="144">
        <f>'[33]4th'!U3</f>
        <v>11.5</v>
      </c>
      <c r="AC74" s="148" t="str">
        <f>'[33]4th'!V3</f>
        <v>N/A</v>
      </c>
      <c r="AD74" s="40" t="str">
        <f>'[33]4th'!W3</f>
        <v>N/A</v>
      </c>
      <c r="AE74" s="40" t="str">
        <f>'[33]4th'!X3</f>
        <v>N/A</v>
      </c>
      <c r="AF74" s="149" t="str">
        <f>'[33]4th'!Y3</f>
        <v>N/A</v>
      </c>
      <c r="AG74" s="165" t="str">
        <f>IF(Z74="","",IF(Z74&gt;=23,"J",IF(Z74&lt;23,"L")))</f>
        <v>J</v>
      </c>
      <c r="AH74" s="69" t="str">
        <f>IF(Z74="","",IF(Z74&gt;=Y74-8,"J",IF(Z74&lt;Y74-8,"L")))</f>
        <v>L</v>
      </c>
      <c r="AI74" s="15" t="str">
        <f>'[33]4th'!$Z$3</f>
        <v>G</v>
      </c>
    </row>
    <row r="75" spans="1:35" ht="12" customHeight="1" x14ac:dyDescent="0.2">
      <c r="A75" s="444" t="s">
        <v>26</v>
      </c>
      <c r="B75" s="445"/>
      <c r="C75" s="220"/>
      <c r="D75" s="228"/>
      <c r="E75" s="62">
        <f>'[34]4th'!A3</f>
        <v>6</v>
      </c>
      <c r="F75" s="63">
        <f>'[34]4th'!B3</f>
        <v>6</v>
      </c>
      <c r="G75" s="64">
        <f>'[34]4th'!C3</f>
        <v>1</v>
      </c>
      <c r="H75" s="157">
        <f>'[34]4th'!D3</f>
        <v>2</v>
      </c>
      <c r="I75" s="55">
        <f>'[34]4th'!E3</f>
        <v>69</v>
      </c>
      <c r="J75" s="56">
        <f>'[34]4th'!F3</f>
        <v>69</v>
      </c>
      <c r="K75" s="57">
        <f>'[34]4th'!G3</f>
        <v>11.5</v>
      </c>
      <c r="L75" s="161">
        <f>'[34]4th'!H3</f>
        <v>23</v>
      </c>
      <c r="M75" s="148" t="str">
        <f>'[34]4th'!I3</f>
        <v>N/A</v>
      </c>
      <c r="N75" s="40" t="str">
        <f>'[34]4th'!J3</f>
        <v>N/A</v>
      </c>
      <c r="O75" s="40" t="str">
        <f>'[34]4th'!K3</f>
        <v>N/A</v>
      </c>
      <c r="P75" s="149" t="str">
        <f>'[34]4th'!L3</f>
        <v>N/A</v>
      </c>
      <c r="Q75" s="166" t="s">
        <v>120</v>
      </c>
      <c r="R75" s="90" t="str">
        <f>IF(J75="","",IF(J75&gt;=23,"J",IF(J75&lt;23,"L")))</f>
        <v>J</v>
      </c>
      <c r="S75" s="69" t="str">
        <f>IF(J75="","",IF(J75&gt;=I75-8,"J",IF(J75&lt;I75-8,"L")))</f>
        <v>J</v>
      </c>
      <c r="T75" s="15" t="str">
        <f>'[34]4th'!M3</f>
        <v>G</v>
      </c>
      <c r="U75" s="62">
        <f>'[34]4th'!N3</f>
        <v>6</v>
      </c>
      <c r="V75" s="63">
        <f>'[34]4th'!O3</f>
        <v>4</v>
      </c>
      <c r="W75" s="64">
        <f>'[34]4th'!P3</f>
        <v>1</v>
      </c>
      <c r="X75" s="157">
        <f>'[34]4th'!Q3</f>
        <v>1</v>
      </c>
      <c r="Y75" s="55">
        <f>'[34]4th'!R3</f>
        <v>69</v>
      </c>
      <c r="Z75" s="56">
        <f>'[34]4th'!S3</f>
        <v>46</v>
      </c>
      <c r="AA75" s="17">
        <f>'[34]4th'!T3</f>
        <v>11.5</v>
      </c>
      <c r="AB75" s="144">
        <f>'[34]4th'!U3</f>
        <v>11.5</v>
      </c>
      <c r="AC75" s="148" t="str">
        <f>'[34]4th'!V3</f>
        <v>N/A</v>
      </c>
      <c r="AD75" s="40" t="str">
        <f>'[34]4th'!W3</f>
        <v>N/A</v>
      </c>
      <c r="AE75" s="40" t="str">
        <f>'[34]4th'!X3</f>
        <v>N/A</v>
      </c>
      <c r="AF75" s="149" t="str">
        <f>'[34]4th'!Y3</f>
        <v>N/A</v>
      </c>
      <c r="AG75" s="165" t="str">
        <f>IF(Z75="","",IF(Z75&gt;=23,"J",IF(Z75&lt;23,"L")))</f>
        <v>J</v>
      </c>
      <c r="AH75" s="69" t="str">
        <f>IF(Z75="","",IF(Z75&gt;=Y75-8,"J",IF(Z75&lt;Y75-8,"L")))</f>
        <v>L</v>
      </c>
      <c r="AI75" s="15" t="str">
        <f>'[34]4th'!$Z$3</f>
        <v>G</v>
      </c>
    </row>
    <row r="76" spans="1:35" ht="12" customHeight="1" x14ac:dyDescent="0.2">
      <c r="A76" s="444" t="s">
        <v>27</v>
      </c>
      <c r="B76" s="445"/>
      <c r="C76" s="220"/>
      <c r="D76" s="228"/>
      <c r="E76" s="62">
        <f>'[35]4th'!A3</f>
        <v>0</v>
      </c>
      <c r="F76" s="63">
        <f>'[35]4th'!B3</f>
        <v>0</v>
      </c>
      <c r="G76" s="64">
        <f>'[35]4th'!C3</f>
        <v>2</v>
      </c>
      <c r="H76" s="157">
        <f>'[35]4th'!D3</f>
        <v>1</v>
      </c>
      <c r="I76" s="55">
        <f>'[35]4th'!E3</f>
        <v>0</v>
      </c>
      <c r="J76" s="56">
        <f>'[35]4th'!F3</f>
        <v>0</v>
      </c>
      <c r="K76" s="57">
        <f>'[35]4th'!G3</f>
        <v>23</v>
      </c>
      <c r="L76" s="161">
        <f>'[35]4th'!H3</f>
        <v>11.5</v>
      </c>
      <c r="M76" s="148" t="str">
        <f>'[35]4th'!I3</f>
        <v>N/A</v>
      </c>
      <c r="N76" s="40" t="str">
        <f>'[35]4th'!J3</f>
        <v>N/A</v>
      </c>
      <c r="O76" s="40" t="str">
        <f>'[35]4th'!K3</f>
        <v>N/A</v>
      </c>
      <c r="P76" s="149" t="str">
        <f>'[35]4th'!L3</f>
        <v>N/A</v>
      </c>
      <c r="Q76" s="183" t="s">
        <v>120</v>
      </c>
      <c r="R76" s="183" t="s">
        <v>120</v>
      </c>
      <c r="S76" s="75" t="s">
        <v>120</v>
      </c>
      <c r="T76" s="15" t="str">
        <f>'[35]4th'!M3</f>
        <v>G</v>
      </c>
      <c r="U76" s="62">
        <f>'[35]4th'!N3</f>
        <v>0</v>
      </c>
      <c r="V76" s="63">
        <f>'[35]4th'!O3</f>
        <v>0</v>
      </c>
      <c r="W76" s="64">
        <f>'[35]4th'!P3</f>
        <v>2</v>
      </c>
      <c r="X76" s="157">
        <f>'[35]4th'!Q3</f>
        <v>1</v>
      </c>
      <c r="Y76" s="55">
        <f>'[35]4th'!R3</f>
        <v>0</v>
      </c>
      <c r="Z76" s="56">
        <f>'[35]4th'!S3</f>
        <v>0</v>
      </c>
      <c r="AA76" s="17">
        <f>'[35]4th'!T3</f>
        <v>23</v>
      </c>
      <c r="AB76" s="144">
        <f>'[35]4th'!U3</f>
        <v>11.5</v>
      </c>
      <c r="AC76" s="148" t="str">
        <f>'[35]4th'!V3</f>
        <v>N/A</v>
      </c>
      <c r="AD76" s="40" t="str">
        <f>'[35]4th'!W3</f>
        <v>N/A</v>
      </c>
      <c r="AE76" s="40" t="str">
        <f>'[35]4th'!X3</f>
        <v>N/A</v>
      </c>
      <c r="AF76" s="149" t="str">
        <f>'[35]4th'!Y3</f>
        <v>N/A</v>
      </c>
      <c r="AG76" s="183" t="s">
        <v>120</v>
      </c>
      <c r="AH76" s="75" t="s">
        <v>120</v>
      </c>
      <c r="AI76" s="15" t="str">
        <f>'[35]4th'!$Z$3</f>
        <v>G</v>
      </c>
    </row>
    <row r="77" spans="1:35" ht="12" customHeight="1" x14ac:dyDescent="0.2">
      <c r="A77" s="444" t="s">
        <v>53</v>
      </c>
      <c r="B77" s="445"/>
      <c r="C77" s="220"/>
      <c r="D77" s="228"/>
      <c r="E77" s="62">
        <f>'[36]4th'!B97</f>
        <v>9</v>
      </c>
      <c r="F77" s="63">
        <f>'[36]4th'!C97</f>
        <v>6.65</v>
      </c>
      <c r="G77" s="64">
        <f>'[36]4th'!D97</f>
        <v>2</v>
      </c>
      <c r="H77" s="157">
        <f>'[36]4th'!E97</f>
        <v>2</v>
      </c>
      <c r="I77" s="153">
        <f>'[36]4th'!F97</f>
        <v>99.5</v>
      </c>
      <c r="J77" s="19">
        <f>'[36]4th'!G97</f>
        <v>76.5</v>
      </c>
      <c r="K77" s="17">
        <f>'[36]4th'!H97</f>
        <v>23</v>
      </c>
      <c r="L77" s="145">
        <f>'[36]4th'!I97</f>
        <v>23</v>
      </c>
      <c r="M77" s="148" t="s">
        <v>120</v>
      </c>
      <c r="N77" s="40" t="s">
        <v>120</v>
      </c>
      <c r="O77" s="40" t="s">
        <v>120</v>
      </c>
      <c r="P77" s="149" t="s">
        <v>120</v>
      </c>
      <c r="Q77" s="183" t="s">
        <v>120</v>
      </c>
      <c r="R77" s="166" t="s">
        <v>120</v>
      </c>
      <c r="S77" s="75" t="s">
        <v>120</v>
      </c>
      <c r="T77" s="15" t="str">
        <f>'[36]4th'!J97</f>
        <v>A</v>
      </c>
      <c r="U77" s="62">
        <f>'[36]4th'!K97</f>
        <v>9</v>
      </c>
      <c r="V77" s="63">
        <f>'[36]4th'!L97</f>
        <v>6</v>
      </c>
      <c r="W77" s="64">
        <f>'[36]4th'!M97</f>
        <v>2</v>
      </c>
      <c r="X77" s="157">
        <f>'[36]4th'!N97</f>
        <v>2</v>
      </c>
      <c r="Y77" s="55">
        <f>'[36]4th'!O97</f>
        <v>103.5</v>
      </c>
      <c r="Z77" s="18">
        <f>'[36]4th'!P97</f>
        <v>69</v>
      </c>
      <c r="AA77" s="17">
        <f>'[36]4th'!Q97</f>
        <v>23</v>
      </c>
      <c r="AB77" s="145">
        <f>'[36]4th'!R97</f>
        <v>23</v>
      </c>
      <c r="AC77" s="148" t="s">
        <v>120</v>
      </c>
      <c r="AD77" s="40" t="s">
        <v>120</v>
      </c>
      <c r="AE77" s="40" t="s">
        <v>120</v>
      </c>
      <c r="AF77" s="149" t="s">
        <v>120</v>
      </c>
      <c r="AG77" s="166" t="s">
        <v>120</v>
      </c>
      <c r="AH77" s="75" t="s">
        <v>120</v>
      </c>
      <c r="AI77" s="15" t="str">
        <f>'[36]4th'!$S$97</f>
        <v>A</v>
      </c>
    </row>
    <row r="78" spans="1:35" ht="12" customHeight="1" x14ac:dyDescent="0.2">
      <c r="A78" s="444" t="s">
        <v>54</v>
      </c>
      <c r="B78" s="445"/>
      <c r="C78" s="220"/>
      <c r="D78" s="228"/>
      <c r="E78" s="62">
        <f>'[36]4th'!B98</f>
        <v>2</v>
      </c>
      <c r="F78" s="63">
        <f>'[36]4th'!C98</f>
        <v>2.2999999999999998</v>
      </c>
      <c r="G78" s="64">
        <f>'[36]4th'!D98</f>
        <v>1</v>
      </c>
      <c r="H78" s="157">
        <f>'[36]4th'!E98</f>
        <v>1</v>
      </c>
      <c r="I78" s="153">
        <f>'[36]4th'!F98</f>
        <v>23</v>
      </c>
      <c r="J78" s="19">
        <f>'[36]4th'!G98</f>
        <v>26.5</v>
      </c>
      <c r="K78" s="17">
        <f>'[36]4th'!H98</f>
        <v>11.5</v>
      </c>
      <c r="L78" s="145">
        <f>'[36]4th'!I98</f>
        <v>11.5</v>
      </c>
      <c r="M78" s="148" t="s">
        <v>120</v>
      </c>
      <c r="N78" s="40" t="s">
        <v>120</v>
      </c>
      <c r="O78" s="40" t="s">
        <v>120</v>
      </c>
      <c r="P78" s="149" t="s">
        <v>120</v>
      </c>
      <c r="Q78" s="183" t="s">
        <v>120</v>
      </c>
      <c r="R78" s="166" t="s">
        <v>120</v>
      </c>
      <c r="S78" s="75" t="s">
        <v>120</v>
      </c>
      <c r="T78" s="15" t="str">
        <f>'[36]4th'!J98</f>
        <v>G</v>
      </c>
      <c r="U78" s="62">
        <f>'[36]4th'!K98</f>
        <v>2</v>
      </c>
      <c r="V78" s="63">
        <f>'[36]4th'!L98</f>
        <v>2</v>
      </c>
      <c r="W78" s="64">
        <f>'[36]4th'!M98</f>
        <v>1</v>
      </c>
      <c r="X78" s="157">
        <f>'[36]4th'!N98</f>
        <v>1</v>
      </c>
      <c r="Y78" s="55">
        <f>'[36]4th'!O98</f>
        <v>23</v>
      </c>
      <c r="Z78" s="18">
        <f>'[36]4th'!P98</f>
        <v>23</v>
      </c>
      <c r="AA78" s="17">
        <f>'[36]4th'!Q98</f>
        <v>11.5</v>
      </c>
      <c r="AB78" s="145">
        <f>'[36]4th'!R98</f>
        <v>11.5</v>
      </c>
      <c r="AC78" s="148" t="s">
        <v>120</v>
      </c>
      <c r="AD78" s="40" t="s">
        <v>120</v>
      </c>
      <c r="AE78" s="40" t="s">
        <v>120</v>
      </c>
      <c r="AF78" s="149" t="s">
        <v>120</v>
      </c>
      <c r="AG78" s="166" t="s">
        <v>120</v>
      </c>
      <c r="AH78" s="75" t="s">
        <v>120</v>
      </c>
      <c r="AI78" s="15" t="str">
        <f>'[36]4th'!$S$98</f>
        <v>G</v>
      </c>
    </row>
    <row r="79" spans="1:35" ht="12" customHeight="1" x14ac:dyDescent="0.2">
      <c r="A79" s="444" t="s">
        <v>55</v>
      </c>
      <c r="B79" s="445"/>
      <c r="C79" s="220"/>
      <c r="D79" s="228"/>
      <c r="E79" s="62">
        <f>'[36]4th'!B99</f>
        <v>2</v>
      </c>
      <c r="F79" s="63">
        <f>'[36]4th'!C99</f>
        <v>2</v>
      </c>
      <c r="G79" s="64">
        <f>'[36]4th'!D99</f>
        <v>1</v>
      </c>
      <c r="H79" s="157">
        <f>'[36]4th'!E99</f>
        <v>1</v>
      </c>
      <c r="I79" s="153">
        <f>'[36]4th'!F99</f>
        <v>23</v>
      </c>
      <c r="J79" s="19">
        <f>'[36]4th'!G99</f>
        <v>23</v>
      </c>
      <c r="K79" s="17">
        <f>'[36]4th'!H99</f>
        <v>11.5</v>
      </c>
      <c r="L79" s="145">
        <f>'[36]4th'!I99</f>
        <v>11.5</v>
      </c>
      <c r="M79" s="148" t="s">
        <v>120</v>
      </c>
      <c r="N79" s="40" t="s">
        <v>120</v>
      </c>
      <c r="O79" s="40" t="s">
        <v>120</v>
      </c>
      <c r="P79" s="149" t="s">
        <v>120</v>
      </c>
      <c r="Q79" s="183" t="s">
        <v>120</v>
      </c>
      <c r="R79" s="166" t="s">
        <v>120</v>
      </c>
      <c r="S79" s="75" t="s">
        <v>120</v>
      </c>
      <c r="T79" s="15" t="str">
        <f>'[36]4th'!J99</f>
        <v>G</v>
      </c>
      <c r="U79" s="62">
        <f>'[36]4th'!K99</f>
        <v>2</v>
      </c>
      <c r="V79" s="63">
        <f>'[36]4th'!L99</f>
        <v>2</v>
      </c>
      <c r="W79" s="64">
        <f>'[36]4th'!M99</f>
        <v>1</v>
      </c>
      <c r="X79" s="157">
        <f>'[36]4th'!N99</f>
        <v>1</v>
      </c>
      <c r="Y79" s="55">
        <f>'[36]4th'!O99</f>
        <v>23</v>
      </c>
      <c r="Z79" s="18">
        <f>'[36]4th'!P99</f>
        <v>23</v>
      </c>
      <c r="AA79" s="17">
        <f>'[36]4th'!Q99</f>
        <v>11.5</v>
      </c>
      <c r="AB79" s="145">
        <f>'[36]4th'!R99</f>
        <v>11.5</v>
      </c>
      <c r="AC79" s="148" t="s">
        <v>120</v>
      </c>
      <c r="AD79" s="40" t="s">
        <v>120</v>
      </c>
      <c r="AE79" s="40" t="s">
        <v>120</v>
      </c>
      <c r="AF79" s="149" t="s">
        <v>120</v>
      </c>
      <c r="AG79" s="166" t="s">
        <v>120</v>
      </c>
      <c r="AH79" s="75" t="s">
        <v>120</v>
      </c>
      <c r="AI79" s="15" t="str">
        <f>'[36]4th'!$S$99</f>
        <v>G</v>
      </c>
    </row>
    <row r="80" spans="1:35" ht="12" customHeight="1" x14ac:dyDescent="0.2">
      <c r="A80" s="444" t="s">
        <v>130</v>
      </c>
      <c r="B80" s="445"/>
      <c r="C80" s="220"/>
      <c r="D80" s="228"/>
      <c r="E80" s="62">
        <f>'[36]4th'!B100</f>
        <v>5</v>
      </c>
      <c r="F80" s="63">
        <f>'[36]4th'!C100</f>
        <v>4</v>
      </c>
      <c r="G80" s="64">
        <f>'[36]4th'!D100</f>
        <v>2</v>
      </c>
      <c r="H80" s="157">
        <f>'[36]4th'!E100</f>
        <v>1.65</v>
      </c>
      <c r="I80" s="153">
        <f>'[36]4th'!F100</f>
        <v>57.5</v>
      </c>
      <c r="J80" s="19">
        <f>'[36]4th'!G100</f>
        <v>46</v>
      </c>
      <c r="K80" s="17">
        <f>'[36]4th'!H100</f>
        <v>23</v>
      </c>
      <c r="L80" s="145">
        <f>'[36]4th'!I100</f>
        <v>19</v>
      </c>
      <c r="M80" s="148" t="s">
        <v>120</v>
      </c>
      <c r="N80" s="40" t="s">
        <v>120</v>
      </c>
      <c r="O80" s="40" t="s">
        <v>120</v>
      </c>
      <c r="P80" s="149" t="s">
        <v>120</v>
      </c>
      <c r="Q80" s="183" t="s">
        <v>120</v>
      </c>
      <c r="R80" s="166" t="s">
        <v>120</v>
      </c>
      <c r="S80" s="75" t="s">
        <v>120</v>
      </c>
      <c r="T80" s="15" t="str">
        <f>'[36]4th'!J100</f>
        <v>A</v>
      </c>
      <c r="U80" s="62">
        <f>'[36]4th'!K100</f>
        <v>4</v>
      </c>
      <c r="V80" s="63">
        <f>'[36]4th'!L100</f>
        <v>3</v>
      </c>
      <c r="W80" s="64">
        <f>'[36]4th'!M100</f>
        <v>2</v>
      </c>
      <c r="X80" s="157">
        <f>'[36]4th'!N100</f>
        <v>1</v>
      </c>
      <c r="Y80" s="55">
        <f>'[36]4th'!O100</f>
        <v>46</v>
      </c>
      <c r="Z80" s="18">
        <f>'[36]4th'!P100</f>
        <v>34.5</v>
      </c>
      <c r="AA80" s="17">
        <f>'[36]4th'!Q100</f>
        <v>23</v>
      </c>
      <c r="AB80" s="145">
        <f>'[36]4th'!R100</f>
        <v>11.5</v>
      </c>
      <c r="AC80" s="148" t="s">
        <v>120</v>
      </c>
      <c r="AD80" s="40" t="s">
        <v>120</v>
      </c>
      <c r="AE80" s="40" t="s">
        <v>120</v>
      </c>
      <c r="AF80" s="149" t="s">
        <v>120</v>
      </c>
      <c r="AG80" s="166" t="s">
        <v>120</v>
      </c>
      <c r="AH80" s="75" t="s">
        <v>120</v>
      </c>
      <c r="AI80" s="15" t="str">
        <f>'[36]4th'!$S$100</f>
        <v>A</v>
      </c>
    </row>
    <row r="81" spans="1:35" ht="12" hidden="1" customHeight="1" x14ac:dyDescent="0.2">
      <c r="A81" s="444" t="s">
        <v>56</v>
      </c>
      <c r="B81" s="445"/>
      <c r="C81" s="220"/>
      <c r="D81" s="228"/>
      <c r="E81" s="62">
        <f>'[36]4th'!B101</f>
        <v>0</v>
      </c>
      <c r="F81" s="63">
        <f>'[36]4th'!C101</f>
        <v>0</v>
      </c>
      <c r="G81" s="64">
        <f>'[36]4th'!D101</f>
        <v>0</v>
      </c>
      <c r="H81" s="157">
        <f>'[36]4th'!E101</f>
        <v>0</v>
      </c>
      <c r="I81" s="153">
        <f>'[36]4th'!F101</f>
        <v>0</v>
      </c>
      <c r="J81" s="19">
        <f>'[36]4th'!G101</f>
        <v>0</v>
      </c>
      <c r="K81" s="17">
        <f>'[36]4th'!H101</f>
        <v>0</v>
      </c>
      <c r="L81" s="145">
        <f>'[36]4th'!I101</f>
        <v>0</v>
      </c>
      <c r="M81" s="148" t="s">
        <v>120</v>
      </c>
      <c r="N81" s="40" t="s">
        <v>120</v>
      </c>
      <c r="O81" s="40" t="s">
        <v>120</v>
      </c>
      <c r="P81" s="149" t="s">
        <v>120</v>
      </c>
      <c r="Q81" s="183" t="s">
        <v>120</v>
      </c>
      <c r="R81" s="166" t="s">
        <v>120</v>
      </c>
      <c r="S81" s="75" t="s">
        <v>120</v>
      </c>
      <c r="T81" s="15">
        <f>'[36]4th'!J101</f>
        <v>0</v>
      </c>
      <c r="U81" s="62">
        <f>'[36]4th'!K101</f>
        <v>0</v>
      </c>
      <c r="V81" s="63">
        <f>'[36]4th'!L101</f>
        <v>0</v>
      </c>
      <c r="W81" s="64">
        <f>'[36]4th'!M101</f>
        <v>0</v>
      </c>
      <c r="X81" s="157">
        <f>'[36]4th'!N101</f>
        <v>0</v>
      </c>
      <c r="Y81" s="55">
        <f>'[36]4th'!O101</f>
        <v>0</v>
      </c>
      <c r="Z81" s="18">
        <f>'[36]4th'!P101</f>
        <v>0</v>
      </c>
      <c r="AA81" s="17">
        <f>'[36]4th'!Q101</f>
        <v>0</v>
      </c>
      <c r="AB81" s="145">
        <f>'[36]4th'!R101</f>
        <v>0</v>
      </c>
      <c r="AC81" s="148" t="s">
        <v>120</v>
      </c>
      <c r="AD81" s="40" t="s">
        <v>120</v>
      </c>
      <c r="AE81" s="40" t="s">
        <v>120</v>
      </c>
      <c r="AF81" s="149" t="s">
        <v>120</v>
      </c>
      <c r="AG81" s="166" t="s">
        <v>120</v>
      </c>
      <c r="AH81" s="75" t="s">
        <v>120</v>
      </c>
      <c r="AI81" s="15">
        <f>'[36]4th'!$S$101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topLeftCell="A4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'[1]5th'!$E$17+'[1]5th'!$F$17+'[1]5th'!$G$17</f>
        <v>1</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L</v>
      </c>
      <c r="R27" s="69" t="str">
        <f t="shared" ref="R27:R53" si="0">IF(J27="","",IF(J27&gt;=23,"J",IF(J27&lt;23,"L")))</f>
        <v>J</v>
      </c>
      <c r="S27" s="69" t="str">
        <f t="shared" ref="S27:S37" si="1">IF(J27="","",IF(J27&gt;=I27-8,"J",IF(J27&lt;I27-8,"L")))</f>
        <v>J</v>
      </c>
      <c r="T27" s="15" t="str">
        <f>'[1]5th'!N3</f>
        <v>G</v>
      </c>
      <c r="U27" s="14">
        <f>'[1]5th'!O3</f>
        <v>3</v>
      </c>
      <c r="V27" s="71">
        <f>'[1]5th'!P3</f>
        <v>2</v>
      </c>
      <c r="W27" s="16">
        <f>'[1]5th'!Q3</f>
        <v>2</v>
      </c>
      <c r="X27" s="186">
        <f>'[1]5th'!R3</f>
        <v>2</v>
      </c>
      <c r="Y27" s="81">
        <f>'[1]5th'!S3</f>
        <v>34.5</v>
      </c>
      <c r="Z27" s="56">
        <f>'[1]5th'!T3</f>
        <v>23</v>
      </c>
      <c r="AA27" s="17">
        <f>'[1]5th'!U3</f>
        <v>23</v>
      </c>
      <c r="AB27" s="129">
        <f>'[1]5th'!V3</f>
        <v>23</v>
      </c>
      <c r="AC27" s="119">
        <f>'[1]5th'!W3</f>
        <v>5</v>
      </c>
      <c r="AD27" s="37">
        <f>'[1]5th'!X3</f>
        <v>7.5</v>
      </c>
      <c r="AE27" s="36">
        <f>'[1]5th'!Y3</f>
        <v>3</v>
      </c>
      <c r="AF27" s="124">
        <f>'[1]5th'!Z3</f>
        <v>3.75</v>
      </c>
      <c r="AG27" s="126" t="str">
        <f t="shared" ref="AG27:AG35" si="2">IF(Z27="","",IF(Z27&gt;=23,"J",IF(Z27&lt;23,"L")))</f>
        <v>J</v>
      </c>
      <c r="AH27" s="69" t="str">
        <f t="shared" ref="AH27:AH36" si="3">IF(Z27="","",IF(Z27&gt;=Y27-8,"J",IF(Z27&lt;Y27-8,"L")))</f>
        <v>L</v>
      </c>
      <c r="AI27" s="15" t="str">
        <f>'[1]5th'!$AA$3</f>
        <v>A</v>
      </c>
    </row>
    <row r="28" spans="1:35" ht="12" customHeight="1" x14ac:dyDescent="0.2">
      <c r="A28" s="450" t="s">
        <v>2</v>
      </c>
      <c r="B28" s="451"/>
      <c r="C28" s="217">
        <f>'[2]5th'!$E$17+'[2]5th'!$F$17+'[2]5th'!$G$17</f>
        <v>1</v>
      </c>
      <c r="D28" s="319">
        <f>'[2]5th'!$H$17+'[2]5th'!$I$17+'[2]5th'!$J$17</f>
        <v>0</v>
      </c>
      <c r="E28" s="14">
        <f>'[2]5th'!B3</f>
        <v>3</v>
      </c>
      <c r="F28" s="71">
        <f>'[2]5th'!C3</f>
        <v>3</v>
      </c>
      <c r="G28" s="16">
        <f>'[2]5th'!D3</f>
        <v>2</v>
      </c>
      <c r="H28" s="325">
        <f>'[2]5th'!E3</f>
        <v>1</v>
      </c>
      <c r="I28" s="81">
        <f>'[2]5th'!F3</f>
        <v>34.5</v>
      </c>
      <c r="J28" s="56">
        <f>'[2]5th'!G3</f>
        <v>34.5</v>
      </c>
      <c r="K28" s="57">
        <f>'[2]5th'!H3</f>
        <v>23</v>
      </c>
      <c r="L28" s="121">
        <f>'[2]5th'!I3</f>
        <v>11.5</v>
      </c>
      <c r="M28" s="150">
        <f>'[2]5th'!J3</f>
        <v>5</v>
      </c>
      <c r="N28" s="37">
        <f>'[2]5th'!K3</f>
        <v>5</v>
      </c>
      <c r="O28" s="36">
        <f>'[2]5th'!L3</f>
        <v>3</v>
      </c>
      <c r="P28" s="151">
        <f>'[2]5th'!M3</f>
        <v>3.75</v>
      </c>
      <c r="Q28" s="165" t="str">
        <f t="shared" ref="Q28:Q53" si="4">IF(D28="","",IF(D28&gt;=C28,"J",IF(D28&lt;C28,"L")))</f>
        <v>L</v>
      </c>
      <c r="R28" s="69" t="str">
        <f t="shared" si="0"/>
        <v>J</v>
      </c>
      <c r="S28" s="69" t="str">
        <f t="shared" si="1"/>
        <v>J</v>
      </c>
      <c r="T28" s="15" t="str">
        <f>'[2]5th'!N3</f>
        <v>A</v>
      </c>
      <c r="U28" s="14">
        <f>'[2]5th'!O3</f>
        <v>3</v>
      </c>
      <c r="V28" s="71">
        <f>'[2]5th'!P3</f>
        <v>2</v>
      </c>
      <c r="W28" s="16">
        <f>'[2]5th'!Q3</f>
        <v>2</v>
      </c>
      <c r="X28" s="186">
        <f>'[2]5th'!R3</f>
        <v>2</v>
      </c>
      <c r="Y28" s="81">
        <f>'[2]5th'!S3</f>
        <v>34.5</v>
      </c>
      <c r="Z28" s="56">
        <f>'[2]5th'!T3</f>
        <v>23</v>
      </c>
      <c r="AA28" s="17">
        <f>'[2]5th'!U3</f>
        <v>23</v>
      </c>
      <c r="AB28" s="129">
        <f>'[2]5th'!V3</f>
        <v>23</v>
      </c>
      <c r="AC28" s="119">
        <f>'[2]5th'!W3</f>
        <v>5</v>
      </c>
      <c r="AD28" s="37">
        <f>'[2]5th'!X3</f>
        <v>7.5</v>
      </c>
      <c r="AE28" s="36">
        <f>'[2]5th'!Y3</f>
        <v>3</v>
      </c>
      <c r="AF28" s="124">
        <f>'[2]5th'!Z3</f>
        <v>3.75</v>
      </c>
      <c r="AG28" s="126" t="str">
        <f t="shared" si="2"/>
        <v>J</v>
      </c>
      <c r="AH28" s="69" t="str">
        <f t="shared" si="3"/>
        <v>L</v>
      </c>
      <c r="AI28" s="15" t="str">
        <f>'[2]5th'!$AA$3</f>
        <v>A</v>
      </c>
    </row>
    <row r="29" spans="1:35" ht="12" customHeight="1" x14ac:dyDescent="0.2">
      <c r="A29" s="450" t="s">
        <v>3</v>
      </c>
      <c r="B29" s="451"/>
      <c r="C29" s="217">
        <f>'[3]5th'!$E$17+'[3]5th'!$F$17+'[3]5th'!$G$17</f>
        <v>1</v>
      </c>
      <c r="D29" s="319">
        <f>'[3]5th'!$H$17+'[3]5th'!$I$17+'[3]5th'!$J$17</f>
        <v>1</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2"/>
        <v>J</v>
      </c>
      <c r="AH29" s="69" t="str">
        <f t="shared" si="3"/>
        <v>J</v>
      </c>
      <c r="AI29" s="15" t="str">
        <f>'[3]5th'!$AA$3</f>
        <v>G</v>
      </c>
    </row>
    <row r="30" spans="1:35" ht="12" customHeight="1" x14ac:dyDescent="0.2">
      <c r="A30" s="450" t="s">
        <v>119</v>
      </c>
      <c r="B30" s="451"/>
      <c r="C30" s="217">
        <f>'[4]5th'!$E$17+'[4]5th'!$F$17+'[4]5th'!$G$17</f>
        <v>1</v>
      </c>
      <c r="D30" s="319">
        <f>'[4]5th'!$H$17+'[4]5th'!$I$17+'[4]5th'!$J$17</f>
        <v>1</v>
      </c>
      <c r="E30" s="14">
        <f>'[4]5th'!B3</f>
        <v>7</v>
      </c>
      <c r="F30" s="71">
        <f>'[4]5th'!C3</f>
        <v>4</v>
      </c>
      <c r="G30" s="16">
        <f>'[4]5th'!D3</f>
        <v>7</v>
      </c>
      <c r="H30" s="325">
        <f>'[4]5th'!E3</f>
        <v>0</v>
      </c>
      <c r="I30" s="81">
        <f>'[4]5th'!F3</f>
        <v>80.5</v>
      </c>
      <c r="J30" s="56">
        <f>'[4]5th'!G3</f>
        <v>46</v>
      </c>
      <c r="K30" s="57">
        <f>'[4]5th'!H3</f>
        <v>80.5</v>
      </c>
      <c r="L30" s="121">
        <f>'[4]5th'!I3</f>
        <v>0</v>
      </c>
      <c r="M30" s="150">
        <f>'[4]5th'!J3</f>
        <v>5.1428571428571432</v>
      </c>
      <c r="N30" s="37">
        <f>'[4]5th'!K3</f>
        <v>9</v>
      </c>
      <c r="O30" s="36">
        <f>'[4]5th'!L3</f>
        <v>2.5714285714285716</v>
      </c>
      <c r="P30" s="151">
        <f>'[4]5th'!M3</f>
        <v>9</v>
      </c>
      <c r="Q30" s="165" t="str">
        <f t="shared" si="4"/>
        <v>J</v>
      </c>
      <c r="R30" s="69" t="str">
        <f t="shared" si="0"/>
        <v>J</v>
      </c>
      <c r="S30" s="69" t="str">
        <f t="shared" si="1"/>
        <v>L</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 t="shared" si="2"/>
        <v>J</v>
      </c>
      <c r="AH30" s="69" t="str">
        <f t="shared" si="3"/>
        <v>J</v>
      </c>
      <c r="AI30" s="15" t="str">
        <f>'[4]5th'!$AA$3</f>
        <v>G</v>
      </c>
    </row>
    <row r="31" spans="1:35" ht="12" customHeight="1" x14ac:dyDescent="0.2">
      <c r="A31" s="450" t="s">
        <v>121</v>
      </c>
      <c r="B31" s="451"/>
      <c r="C31" s="217">
        <f>'[5]5th'!$E$17+'[5]5th'!$F$17+'[5]5th'!$G$17</f>
        <v>1</v>
      </c>
      <c r="D31" s="319">
        <f>'[5]5th'!$H$17+'[5]5th'!$I$17+'[5]5th'!$J$17</f>
        <v>1</v>
      </c>
      <c r="E31" s="14">
        <f>'[5]5th'!B3</f>
        <v>6</v>
      </c>
      <c r="F31" s="71">
        <f>'[5]5th'!C3</f>
        <v>5</v>
      </c>
      <c r="G31" s="16">
        <f>'[5]5th'!D3</f>
        <v>2</v>
      </c>
      <c r="H31" s="325">
        <f>'[5]5th'!E3</f>
        <v>3</v>
      </c>
      <c r="I31" s="81">
        <f>'[5]5th'!F3</f>
        <v>69</v>
      </c>
      <c r="J31" s="56">
        <f>'[5]5th'!G3</f>
        <v>57.5</v>
      </c>
      <c r="K31" s="57">
        <f>'[5]5th'!H3</f>
        <v>23</v>
      </c>
      <c r="L31" s="121">
        <f>'[5]5th'!I3</f>
        <v>34.5</v>
      </c>
      <c r="M31" s="150">
        <f>'[5]5th'!J3</f>
        <v>4</v>
      </c>
      <c r="N31" s="37">
        <f>'[5]5th'!K3</f>
        <v>4.8</v>
      </c>
      <c r="O31" s="36">
        <f>'[5]5th'!L3</f>
        <v>3</v>
      </c>
      <c r="P31" s="151">
        <f>'[5]5th'!M3</f>
        <v>3</v>
      </c>
      <c r="Q31" s="165" t="str">
        <f t="shared" si="4"/>
        <v>J</v>
      </c>
      <c r="R31" s="69" t="str">
        <f t="shared" si="0"/>
        <v>J</v>
      </c>
      <c r="S31" s="69" t="str">
        <f t="shared" si="1"/>
        <v>L</v>
      </c>
      <c r="T31" s="15" t="str">
        <f>'[5]5th'!N3</f>
        <v>A</v>
      </c>
      <c r="U31" s="14">
        <f>'[5]5th'!O3</f>
        <v>5</v>
      </c>
      <c r="V31" s="71">
        <f>'[5]5th'!P3</f>
        <v>4</v>
      </c>
      <c r="W31" s="16">
        <f>'[5]5th'!Q3</f>
        <v>1</v>
      </c>
      <c r="X31" s="186">
        <f>'[5]5th'!R3</f>
        <v>2</v>
      </c>
      <c r="Y31" s="81">
        <f>'[5]5th'!S3</f>
        <v>57.5</v>
      </c>
      <c r="Z31" s="56">
        <f>'[5]5th'!T3</f>
        <v>46</v>
      </c>
      <c r="AA31" s="17">
        <f>'[5]5th'!U3</f>
        <v>11.5</v>
      </c>
      <c r="AB31" s="129">
        <f>'[5]5th'!V3</f>
        <v>23</v>
      </c>
      <c r="AC31" s="119">
        <f>'[5]5th'!W3</f>
        <v>4.8</v>
      </c>
      <c r="AD31" s="37">
        <f>'[5]5th'!X3</f>
        <v>6</v>
      </c>
      <c r="AE31" s="36">
        <f>'[5]5th'!Y3</f>
        <v>4</v>
      </c>
      <c r="AF31" s="124">
        <f>'[5]5th'!Z3</f>
        <v>4</v>
      </c>
      <c r="AG31" s="126" t="str">
        <f t="shared" si="2"/>
        <v>J</v>
      </c>
      <c r="AH31" s="69" t="str">
        <f t="shared" si="3"/>
        <v>L</v>
      </c>
      <c r="AI31" s="15" t="str">
        <f>'[5]5th'!$AA$3</f>
        <v>A</v>
      </c>
    </row>
    <row r="32" spans="1:35" ht="12" customHeight="1" x14ac:dyDescent="0.2">
      <c r="A32" s="563" t="s">
        <v>129</v>
      </c>
      <c r="B32" s="564"/>
      <c r="C32" s="217">
        <v>1</v>
      </c>
      <c r="D32" s="319">
        <v>0</v>
      </c>
      <c r="E32" s="14">
        <f>'[6]5th'!B3</f>
        <v>2</v>
      </c>
      <c r="F32" s="315">
        <f>'[6]5th'!C3</f>
        <v>2</v>
      </c>
      <c r="G32" s="16">
        <f>'[6]5th'!D3</f>
        <v>3</v>
      </c>
      <c r="H32" s="314">
        <f>'[6]5th'!E3</f>
        <v>3</v>
      </c>
      <c r="I32" s="81">
        <f>'[6]5th'!F3</f>
        <v>23</v>
      </c>
      <c r="J32" s="56">
        <f>'[6]5th'!G3</f>
        <v>23</v>
      </c>
      <c r="K32" s="17">
        <f>'[6]5th'!H3</f>
        <v>34.5</v>
      </c>
      <c r="L32" s="129">
        <f>'[6]5th'!I3</f>
        <v>34.5</v>
      </c>
      <c r="M32" s="150">
        <f>'[6]5th'!J3</f>
        <v>0</v>
      </c>
      <c r="N32" s="72">
        <f>'[6]5th'!K3</f>
        <v>0</v>
      </c>
      <c r="O32" s="36">
        <f>'[6]5th'!L3</f>
        <v>0</v>
      </c>
      <c r="P32" s="187">
        <f>'[6]5th'!M3</f>
        <v>0</v>
      </c>
      <c r="Q32" s="165" t="str">
        <f>IF(D32="","",IF(D32&gt;=C32,"J",IF(D32&lt;C32,"L")))</f>
        <v>L</v>
      </c>
      <c r="R32" s="69" t="str">
        <f>IF(J32="","",IF(J32&gt;=23,"J",IF(J32&lt;23,"L")))</f>
        <v>J</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450" t="s">
        <v>5</v>
      </c>
      <c r="B33" s="451"/>
      <c r="C33" s="217">
        <f>'[7]5th'!$E$17+'[7]5th'!$F$17+'[7]5th'!$G$17</f>
        <v>1</v>
      </c>
      <c r="D33" s="319">
        <f>'[7]5th'!$H$17+'[7]5th'!$I$17+'[7]5th'!$J$17</f>
        <v>0</v>
      </c>
      <c r="E33" s="14">
        <f>'[7]5th'!B3</f>
        <v>6</v>
      </c>
      <c r="F33" s="71">
        <f>'[7]5th'!C3</f>
        <v>4</v>
      </c>
      <c r="G33" s="16">
        <f>'[7]5th'!D3</f>
        <v>2</v>
      </c>
      <c r="H33" s="325">
        <f>'[7]5th'!E3</f>
        <v>2</v>
      </c>
      <c r="I33" s="81">
        <f>'[7]5th'!F3</f>
        <v>69</v>
      </c>
      <c r="J33" s="56">
        <f>'[7]5th'!G3</f>
        <v>46</v>
      </c>
      <c r="K33" s="57">
        <f>'[7]5th'!H3</f>
        <v>23</v>
      </c>
      <c r="L33" s="121">
        <f>'[7]5th'!I3</f>
        <v>23</v>
      </c>
      <c r="M33" s="263" t="str">
        <f>'[7]5th'!J3</f>
        <v>N/A</v>
      </c>
      <c r="N33" s="264" t="str">
        <f>'[7]5th'!K3</f>
        <v>N/A</v>
      </c>
      <c r="O33" s="264" t="str">
        <f>'[7]5th'!L3</f>
        <v>N/A</v>
      </c>
      <c r="P33" s="266" t="str">
        <f>'[7]5th'!M3</f>
        <v>N/A</v>
      </c>
      <c r="Q33" s="165" t="str">
        <f t="shared" si="4"/>
        <v>L</v>
      </c>
      <c r="R33" s="69" t="str">
        <f t="shared" si="0"/>
        <v>J</v>
      </c>
      <c r="S33" s="69" t="str">
        <f t="shared" si="1"/>
        <v>L</v>
      </c>
      <c r="T33" s="15" t="str">
        <f>'[7]5th'!N3</f>
        <v>A</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450" t="s">
        <v>8</v>
      </c>
      <c r="B34" s="451"/>
      <c r="C34" s="217"/>
      <c r="D34" s="319"/>
      <c r="E34" s="14">
        <f>'[8]5th'!B3</f>
        <v>16</v>
      </c>
      <c r="F34" s="71">
        <f>'[8]5th'!C3</f>
        <v>16</v>
      </c>
      <c r="G34" s="16">
        <f>'[8]5th'!D3</f>
        <v>7</v>
      </c>
      <c r="H34" s="325">
        <f>'[8]5th'!E3</f>
        <v>6</v>
      </c>
      <c r="I34" s="81">
        <f>'[8]5th'!F3</f>
        <v>184</v>
      </c>
      <c r="J34" s="56">
        <f>'[8]5th'!G3</f>
        <v>184</v>
      </c>
      <c r="K34" s="57">
        <f>'[8]5th'!H3</f>
        <v>80.5</v>
      </c>
      <c r="L34" s="121">
        <f>'[8]5th'!I3</f>
        <v>69</v>
      </c>
      <c r="M34" s="263" t="str">
        <f>'[8]5th'!J3</f>
        <v>N/A</v>
      </c>
      <c r="N34" s="264" t="str">
        <f>'[8]5th'!K3</f>
        <v>N/A</v>
      </c>
      <c r="O34" s="264" t="str">
        <f>'[8]5th'!L3</f>
        <v>N/A</v>
      </c>
      <c r="P34" s="266" t="str">
        <f>'[8]5th'!M3</f>
        <v>N/A</v>
      </c>
      <c r="Q34" s="340" t="s">
        <v>120</v>
      </c>
      <c r="R34" s="69" t="str">
        <f t="shared" si="0"/>
        <v>J</v>
      </c>
      <c r="S34" s="69" t="str">
        <f t="shared" si="1"/>
        <v>J</v>
      </c>
      <c r="T34" s="15" t="str">
        <f>'[8]5th'!N3</f>
        <v>G</v>
      </c>
      <c r="U34" s="14">
        <f>'[8]5th'!O3</f>
        <v>15</v>
      </c>
      <c r="V34" s="71">
        <f>'[8]5th'!P3</f>
        <v>15</v>
      </c>
      <c r="W34" s="16">
        <f>'[8]5th'!Q3</f>
        <v>5</v>
      </c>
      <c r="X34" s="186">
        <f>'[8]5th'!R3</f>
        <v>5</v>
      </c>
      <c r="Y34" s="81">
        <f>'[8]5th'!S3</f>
        <v>172.5</v>
      </c>
      <c r="Z34" s="56">
        <f>'[8]5th'!T3</f>
        <v>172.5</v>
      </c>
      <c r="AA34" s="17">
        <f>'[8]5th'!U3</f>
        <v>57.5</v>
      </c>
      <c r="AB34" s="214">
        <f>'[8]5th'!V3</f>
        <v>57.5</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6</v>
      </c>
      <c r="F35" s="301">
        <f>'[9]5th'!C3</f>
        <v>4</v>
      </c>
      <c r="G35" s="16">
        <f>'[9]5th'!D3</f>
        <v>2</v>
      </c>
      <c r="H35" s="327">
        <f>'[9]5th'!E3</f>
        <v>3</v>
      </c>
      <c r="I35" s="14">
        <f>'[9]5th'!F3</f>
        <v>69</v>
      </c>
      <c r="J35" s="301">
        <f>'[9]5th'!G3</f>
        <v>46</v>
      </c>
      <c r="K35" s="16">
        <f>'[9]5th'!H3</f>
        <v>23</v>
      </c>
      <c r="L35" s="304">
        <f>'[9]5th'!I3</f>
        <v>34.5</v>
      </c>
      <c r="M35" s="14" t="str">
        <f>'[9]5th'!J3</f>
        <v>N/A</v>
      </c>
      <c r="N35" s="16" t="str">
        <f>'[9]5th'!K3</f>
        <v>N/A</v>
      </c>
      <c r="O35" s="16" t="str">
        <f>'[9]5th'!L3</f>
        <v>N/A</v>
      </c>
      <c r="P35" s="323" t="str">
        <f>'[9]5th'!M3</f>
        <v>N/A</v>
      </c>
      <c r="Q35" s="340" t="s">
        <v>120</v>
      </c>
      <c r="R35" s="69" t="str">
        <f t="shared" si="0"/>
        <v>J</v>
      </c>
      <c r="S35" s="69" t="str">
        <f t="shared" si="1"/>
        <v>L</v>
      </c>
      <c r="T35" s="323" t="str">
        <f>'[9]5th'!N3</f>
        <v>A</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450" t="s">
        <v>67</v>
      </c>
      <c r="B36" s="451"/>
      <c r="C36" s="217"/>
      <c r="D36" s="319"/>
      <c r="E36" s="14">
        <f>'[10]5th'!B3</f>
        <v>5</v>
      </c>
      <c r="F36" s="71">
        <f>'[10]5th'!C3</f>
        <v>3</v>
      </c>
      <c r="G36" s="16">
        <f>'[10]5th'!D3</f>
        <v>1</v>
      </c>
      <c r="H36" s="325">
        <f>'[10]5th'!E3</f>
        <v>1</v>
      </c>
      <c r="I36" s="81">
        <f>'[10]5th'!F3</f>
        <v>53.5</v>
      </c>
      <c r="J36" s="56">
        <f>'[10]5th'!G3</f>
        <v>34.5</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1"/>
        <v>L</v>
      </c>
      <c r="T36" s="15" t="str">
        <f>'[10]5th'!N3</f>
        <v>R</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448" t="s">
        <v>9</v>
      </c>
      <c r="B37" s="449"/>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t="str">
        <f>'[11]5th'!$AA$3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'[12]5th'!$E$17+'[12]5th'!$F$17+'[12]5th'!$G$17</f>
        <v>1</v>
      </c>
      <c r="D42" s="291">
        <f>'[12]5th'!$H$17+'[12]5th'!$I$17+'[12]5th'!$J$17</f>
        <v>0</v>
      </c>
      <c r="E42" s="14">
        <f>'[12]5th'!B3</f>
        <v>3</v>
      </c>
      <c r="F42" s="71">
        <f>'[12]5th'!C3</f>
        <v>2.65</v>
      </c>
      <c r="G42" s="16">
        <f>'[12]5th'!D3</f>
        <v>2</v>
      </c>
      <c r="H42" s="186">
        <f>'[12]5th'!E3</f>
        <v>3</v>
      </c>
      <c r="I42" s="81">
        <f>'[12]5th'!F3</f>
        <v>34.5</v>
      </c>
      <c r="J42" s="56">
        <f>'[12]5th'!G3</f>
        <v>30.5</v>
      </c>
      <c r="K42" s="57">
        <f>'[12]5th'!H3</f>
        <v>23</v>
      </c>
      <c r="L42" s="161">
        <f>'[12]5th'!I3</f>
        <v>34.5</v>
      </c>
      <c r="M42" s="150">
        <f>'[12]5th'!J3</f>
        <v>6</v>
      </c>
      <c r="N42" s="37">
        <f>'[12]5th'!K3</f>
        <v>6.7924528301886795</v>
      </c>
      <c r="O42" s="36">
        <f>'[12]5th'!L3</f>
        <v>3.6</v>
      </c>
      <c r="P42" s="124">
        <f>'[12]5th'!M3</f>
        <v>3.1858407079646014</v>
      </c>
      <c r="Q42" s="289" t="str">
        <f>IF(D42="","",IF(D42&gt;=C42,"J",IF(D42&lt;C42,"L")))</f>
        <v>L</v>
      </c>
      <c r="R42" s="184" t="str">
        <f>IF(J42="","",IF(J42&gt;=23,"J",IF(J42&lt;23,"L")))</f>
        <v>J</v>
      </c>
      <c r="S42" s="184" t="str">
        <f t="shared" ref="S42:S53" si="5">IF(J42="","",IF(J42&gt;=I42-8,"J",IF(J42&lt;I42-8,"L")))</f>
        <v>J</v>
      </c>
      <c r="T42" s="185" t="str">
        <f>'[12]5th'!N3</f>
        <v>A</v>
      </c>
      <c r="U42" s="14">
        <f>'[12]5th'!O3</f>
        <v>3</v>
      </c>
      <c r="V42" s="71">
        <f>'[12]5th'!P3</f>
        <v>3</v>
      </c>
      <c r="W42" s="16">
        <f>'[12]5th'!Q3</f>
        <v>1</v>
      </c>
      <c r="X42" s="186">
        <f>'[12]5th'!R3</f>
        <v>1</v>
      </c>
      <c r="Y42" s="55">
        <f>'[12]5th'!S3</f>
        <v>34.5</v>
      </c>
      <c r="Z42" s="56">
        <f>'[12]5th'!T3</f>
        <v>34.5</v>
      </c>
      <c r="AA42" s="17">
        <f>'[12]5th'!U3</f>
        <v>11.5</v>
      </c>
      <c r="AB42" s="129">
        <f>'[12]5th'!V3</f>
        <v>11.5</v>
      </c>
      <c r="AC42" s="150">
        <f>'[12]5th'!W3</f>
        <v>6</v>
      </c>
      <c r="AD42" s="37">
        <f>'[12]5th'!X3</f>
        <v>6</v>
      </c>
      <c r="AE42" s="36">
        <f>'[12]5th'!Y3</f>
        <v>4.5</v>
      </c>
      <c r="AF42" s="151">
        <f>'[12]5th'!Z3</f>
        <v>4.5</v>
      </c>
      <c r="AG42" s="165" t="str">
        <f t="shared" ref="AG42:AG53" si="6">IF(Z42="","",IF(Z42&gt;=23,"J",IF(Z42&lt;23,"L")))</f>
        <v>J</v>
      </c>
      <c r="AH42" s="69" t="str">
        <f t="shared" ref="AH42:AH53" si="7">IF(Z42="","",IF(Z42&gt;=Y42-8,"J",IF(Z42&lt;Y42-8,"L")))</f>
        <v>J</v>
      </c>
      <c r="AI42" s="15" t="str">
        <f>'[12]5th'!$AA$3</f>
        <v>G</v>
      </c>
    </row>
    <row r="43" spans="1:36" ht="12" customHeight="1" x14ac:dyDescent="0.2">
      <c r="A43" s="450" t="s">
        <v>6</v>
      </c>
      <c r="B43" s="451"/>
      <c r="C43" s="217">
        <f>'[13]5th'!$E$17+'[13]5th'!$F$17+'[13]5th'!$G$17</f>
        <v>1</v>
      </c>
      <c r="D43" s="254">
        <f>'[13]5th'!$H$17+'[13]5th'!$I$17+'[13]5th'!$J$17</f>
        <v>1</v>
      </c>
      <c r="E43" s="14">
        <f>'[13]5th'!B3</f>
        <v>3</v>
      </c>
      <c r="F43" s="71">
        <f>'[13]5th'!C3</f>
        <v>3</v>
      </c>
      <c r="G43" s="16">
        <f>'[13]5th'!D3</f>
        <v>5</v>
      </c>
      <c r="H43" s="186">
        <f>'[13]5th'!E3</f>
        <v>5</v>
      </c>
      <c r="I43" s="81">
        <f>'[13]5th'!F3</f>
        <v>34.5</v>
      </c>
      <c r="J43" s="56">
        <f>'[13]5th'!G3</f>
        <v>34.5</v>
      </c>
      <c r="K43" s="57">
        <f>'[13]5th'!H3</f>
        <v>57.5</v>
      </c>
      <c r="L43" s="161">
        <f>'[13]5th'!I3</f>
        <v>57.5</v>
      </c>
      <c r="M43" s="150">
        <f>'[13]5th'!J3</f>
        <v>5.333333333333333</v>
      </c>
      <c r="N43" s="37">
        <f>'[13]5th'!K3</f>
        <v>5.333333333333333</v>
      </c>
      <c r="O43" s="36">
        <f>'[13]5th'!L3</f>
        <v>2</v>
      </c>
      <c r="P43" s="124">
        <f>'[13]5th'!M3</f>
        <v>2</v>
      </c>
      <c r="Q43" s="126" t="str">
        <f>IF(D43="","",IF(D43&gt;=C43,"J",IF(D43&lt;C43,"L")))</f>
        <v>J</v>
      </c>
      <c r="R43" s="90" t="str">
        <f>IF(J43="","",IF(J43&gt;=23,"J",IF(J43&lt;23,"L")))</f>
        <v>J</v>
      </c>
      <c r="S43" s="69" t="str">
        <f t="shared" si="5"/>
        <v>J</v>
      </c>
      <c r="T43" s="15" t="str">
        <f>'[13]5th'!N3</f>
        <v>G</v>
      </c>
      <c r="U43" s="14">
        <f>'[13]5th'!O3</f>
        <v>3</v>
      </c>
      <c r="V43" s="71">
        <f>'[13]5th'!P3</f>
        <v>3</v>
      </c>
      <c r="W43" s="16">
        <f>'[13]5th'!Q3</f>
        <v>5</v>
      </c>
      <c r="X43" s="186">
        <f>'[13]5th'!R3</f>
        <v>5</v>
      </c>
      <c r="Y43" s="55">
        <f>'[13]5th'!S3</f>
        <v>34.5</v>
      </c>
      <c r="Z43" s="56">
        <f>'[13]5th'!T3</f>
        <v>34.5</v>
      </c>
      <c r="AA43" s="17">
        <f>'[13]5th'!U3</f>
        <v>57.5</v>
      </c>
      <c r="AB43" s="129">
        <f>'[13]5th'!V3</f>
        <v>57.5</v>
      </c>
      <c r="AC43" s="150">
        <f>'[13]5th'!W3</f>
        <v>5.333333333333333</v>
      </c>
      <c r="AD43" s="37">
        <f>'[13]5th'!X3</f>
        <v>5.333333333333333</v>
      </c>
      <c r="AE43" s="36">
        <f>'[13]5th'!Y3</f>
        <v>2</v>
      </c>
      <c r="AF43" s="151">
        <f>'[13]5th'!Z3</f>
        <v>2</v>
      </c>
      <c r="AG43" s="165" t="str">
        <f t="shared" si="6"/>
        <v>J</v>
      </c>
      <c r="AH43" s="69" t="str">
        <f t="shared" si="7"/>
        <v>J</v>
      </c>
      <c r="AI43" s="15" t="str">
        <f>'[13]5th'!$AA$3</f>
        <v>G</v>
      </c>
    </row>
    <row r="44" spans="1:36" ht="12" customHeight="1" x14ac:dyDescent="0.2">
      <c r="A44" s="450" t="s">
        <v>7</v>
      </c>
      <c r="B44" s="451"/>
      <c r="C44" s="217">
        <f>'[14]5th'!$E$17+'[14]5th'!$F$17+'[14]5th'!$G$17</f>
        <v>1</v>
      </c>
      <c r="D44" s="254">
        <f>'[14]5th'!$H$17+'[14]5th'!$I$17+'[14]5th'!$J$17</f>
        <v>0</v>
      </c>
      <c r="E44" s="14">
        <f>'[14]5th'!B3</f>
        <v>3</v>
      </c>
      <c r="F44" s="71">
        <f>'[14]5th'!C3</f>
        <v>1.65</v>
      </c>
      <c r="G44" s="16">
        <f>'[14]5th'!D3</f>
        <v>2</v>
      </c>
      <c r="H44" s="186">
        <f>'[14]5th'!E3</f>
        <v>4.6500000000000004</v>
      </c>
      <c r="I44" s="81">
        <f>'[14]5th'!F3</f>
        <v>34.5</v>
      </c>
      <c r="J44" s="56">
        <f>'[14]5th'!G3</f>
        <v>19</v>
      </c>
      <c r="K44" s="57">
        <f>'[14]5th'!H3</f>
        <v>23</v>
      </c>
      <c r="L44" s="161">
        <f>'[14]5th'!I3</f>
        <v>53.5</v>
      </c>
      <c r="M44" s="150">
        <f>'[14]5th'!J3</f>
        <v>6</v>
      </c>
      <c r="N44" s="37">
        <f>'[14]5th'!K3</f>
        <v>10.90909090909091</v>
      </c>
      <c r="O44" s="36">
        <f>'[14]5th'!L3</f>
        <v>3.6</v>
      </c>
      <c r="P44" s="124">
        <f>'[14]5th'!M3</f>
        <v>2.8571428571428568</v>
      </c>
      <c r="Q44" s="126" t="str">
        <f>IF(D44="","",IF(D44&gt;=C44,"J",IF(D44&lt;C44,"L")))</f>
        <v>L</v>
      </c>
      <c r="R44" s="90" t="str">
        <f>IF(J44="","",IF(J44&gt;=23,"J",IF(J44&lt;23,"L")))</f>
        <v>L</v>
      </c>
      <c r="S44" s="69" t="str">
        <f t="shared" si="5"/>
        <v>L</v>
      </c>
      <c r="T44" s="15" t="str">
        <f>'[14]5th'!N3</f>
        <v>A</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 t="shared" si="6"/>
        <v>J</v>
      </c>
      <c r="AH44" s="69" t="str">
        <f t="shared" si="7"/>
        <v>J</v>
      </c>
      <c r="AI44" s="15" t="str">
        <f>'[14]5th'!$AA$3</f>
        <v>A</v>
      </c>
    </row>
    <row r="45" spans="1:36" ht="12" customHeight="1" x14ac:dyDescent="0.2">
      <c r="A45" s="450" t="s">
        <v>11</v>
      </c>
      <c r="B45" s="451"/>
      <c r="C45" s="217">
        <f>'[15]5th'!$E$17+'[15]5th'!$F$17+'[15]5th'!$G$17</f>
        <v>1</v>
      </c>
      <c r="D45" s="254">
        <f>'[15]5th'!$H$17+'[15]5th'!$I$17+'[15]5th'!$J$17</f>
        <v>1</v>
      </c>
      <c r="E45" s="14">
        <f>'[15]5th'!B3</f>
        <v>4</v>
      </c>
      <c r="F45" s="71">
        <f>'[15]5th'!C3</f>
        <v>3</v>
      </c>
      <c r="G45" s="16">
        <f>'[15]5th'!D3</f>
        <v>4</v>
      </c>
      <c r="H45" s="186">
        <f>'[15]5th'!E3</f>
        <v>5</v>
      </c>
      <c r="I45" s="81">
        <f>'[15]5th'!F3</f>
        <v>46</v>
      </c>
      <c r="J45" s="56">
        <f>'[15]5th'!G3</f>
        <v>34.5</v>
      </c>
      <c r="K45" s="57">
        <f>'[15]5th'!H3</f>
        <v>46</v>
      </c>
      <c r="L45" s="161">
        <f>'[15]5th'!I3</f>
        <v>57.5</v>
      </c>
      <c r="M45" s="150">
        <f>'[15]5th'!J3</f>
        <v>7</v>
      </c>
      <c r="N45" s="37">
        <f>'[15]5th'!K3</f>
        <v>9.3333333333333339</v>
      </c>
      <c r="O45" s="36">
        <f>'[15]5th'!L3</f>
        <v>3.5</v>
      </c>
      <c r="P45" s="124">
        <f>'[15]5th'!M3</f>
        <v>3.5</v>
      </c>
      <c r="Q45" s="126" t="str">
        <f t="shared" si="4"/>
        <v>J</v>
      </c>
      <c r="R45" s="90" t="str">
        <f t="shared" si="0"/>
        <v>J</v>
      </c>
      <c r="S45" s="69" t="str">
        <f t="shared" si="5"/>
        <v>L</v>
      </c>
      <c r="T45" s="15" t="str">
        <f>'[15]5th'!N3</f>
        <v>A</v>
      </c>
      <c r="U45" s="14">
        <f>'[15]5th'!O3</f>
        <v>4</v>
      </c>
      <c r="V45" s="71">
        <f>'[15]5th'!P3</f>
        <v>4</v>
      </c>
      <c r="W45" s="16">
        <f>'[15]5th'!Q3</f>
        <v>3</v>
      </c>
      <c r="X45" s="186">
        <f>'[15]5th'!R3</f>
        <v>3</v>
      </c>
      <c r="Y45" s="55">
        <f>'[15]5th'!S3</f>
        <v>46</v>
      </c>
      <c r="Z45" s="56">
        <f>'[15]5th'!T3</f>
        <v>46</v>
      </c>
      <c r="AA45" s="17">
        <f>'[15]5th'!U3</f>
        <v>34.5</v>
      </c>
      <c r="AB45" s="129">
        <f>'[15]5th'!V3</f>
        <v>34.5</v>
      </c>
      <c r="AC45" s="150">
        <f>'[15]5th'!W3</f>
        <v>7</v>
      </c>
      <c r="AD45" s="37">
        <f>'[15]5th'!X3</f>
        <v>7</v>
      </c>
      <c r="AE45" s="36">
        <f>'[15]5th'!Y3</f>
        <v>4</v>
      </c>
      <c r="AF45" s="151">
        <f>'[15]5th'!Z3</f>
        <v>4</v>
      </c>
      <c r="AG45" s="165" t="str">
        <f t="shared" si="6"/>
        <v>J</v>
      </c>
      <c r="AH45" s="69" t="str">
        <f t="shared" si="7"/>
        <v>J</v>
      </c>
      <c r="AI45" s="15" t="str">
        <f>'[15]5th'!$AA$3</f>
        <v>G</v>
      </c>
    </row>
    <row r="46" spans="1:36" ht="12" customHeight="1" x14ac:dyDescent="0.2">
      <c r="A46" s="450" t="s">
        <v>10</v>
      </c>
      <c r="B46" s="451"/>
      <c r="C46" s="217">
        <f>'[16]5th'!$E$17+'[16]5th'!$F$17+'[16]5th'!$G$17</f>
        <v>1</v>
      </c>
      <c r="D46" s="254">
        <f>'[16]5th'!$H$17+'[16]5th'!$I$17+'[16]5th'!$J$17</f>
        <v>2</v>
      </c>
      <c r="E46" s="14">
        <f>'[16]5th'!B3</f>
        <v>4</v>
      </c>
      <c r="F46" s="71">
        <f>'[16]5th'!C3</f>
        <v>5</v>
      </c>
      <c r="G46" s="16">
        <f>'[16]5th'!D3</f>
        <v>7</v>
      </c>
      <c r="H46" s="186">
        <f>'[16]5th'!E3</f>
        <v>6</v>
      </c>
      <c r="I46" s="81">
        <f>'[16]5th'!F3</f>
        <v>46</v>
      </c>
      <c r="J46" s="56">
        <f>'[16]5th'!G3</f>
        <v>57.5</v>
      </c>
      <c r="K46" s="57">
        <f>'[16]5th'!H3</f>
        <v>80.5</v>
      </c>
      <c r="L46" s="161">
        <f>'[16]5th'!I3</f>
        <v>69</v>
      </c>
      <c r="M46" s="150">
        <f>'[16]5th'!J3</f>
        <v>7.5</v>
      </c>
      <c r="N46" s="37">
        <f>'[16]5th'!K3</f>
        <v>6</v>
      </c>
      <c r="O46" s="36">
        <f>'[16]5th'!L3</f>
        <v>2.7272727272727271</v>
      </c>
      <c r="P46" s="124">
        <f>'[16]5th'!M3</f>
        <v>2.7272727272727271</v>
      </c>
      <c r="Q46" s="126" t="str">
        <f t="shared" si="4"/>
        <v>J</v>
      </c>
      <c r="R46" s="90" t="str">
        <f t="shared" si="0"/>
        <v>J</v>
      </c>
      <c r="S46" s="69" t="str">
        <f t="shared" si="5"/>
        <v>J</v>
      </c>
      <c r="T46" s="15" t="str">
        <f>'[16]5th'!N3</f>
        <v>A</v>
      </c>
      <c r="U46" s="14">
        <f>'[16]5th'!O3</f>
        <v>4</v>
      </c>
      <c r="V46" s="71">
        <f>'[16]5th'!P3</f>
        <v>4</v>
      </c>
      <c r="W46" s="16">
        <f>'[16]5th'!Q3</f>
        <v>4</v>
      </c>
      <c r="X46" s="186">
        <f>'[16]5th'!R3</f>
        <v>4</v>
      </c>
      <c r="Y46" s="55">
        <f>'[16]5th'!S3</f>
        <v>46</v>
      </c>
      <c r="Z46" s="56">
        <f>'[16]5th'!T3</f>
        <v>46</v>
      </c>
      <c r="AA46" s="17">
        <f>'[16]5th'!U3</f>
        <v>46</v>
      </c>
      <c r="AB46" s="129">
        <f>'[16]5th'!V3</f>
        <v>46</v>
      </c>
      <c r="AC46" s="150">
        <f>'[16]5th'!W3</f>
        <v>7.5</v>
      </c>
      <c r="AD46" s="37">
        <f>'[16]5th'!X3</f>
        <v>7.5</v>
      </c>
      <c r="AE46" s="36">
        <f>'[16]5th'!Y3</f>
        <v>3.75</v>
      </c>
      <c r="AF46" s="151">
        <f>'[16]5th'!Z3</f>
        <v>3.75</v>
      </c>
      <c r="AG46" s="165" t="str">
        <f t="shared" si="6"/>
        <v>J</v>
      </c>
      <c r="AH46" s="69" t="str">
        <f t="shared" si="7"/>
        <v>J</v>
      </c>
      <c r="AI46" s="15" t="str">
        <f>'[16]5th'!$AA$3</f>
        <v>A</v>
      </c>
    </row>
    <row r="47" spans="1:36" ht="12" customHeight="1" x14ac:dyDescent="0.2">
      <c r="A47" s="450" t="s">
        <v>13</v>
      </c>
      <c r="B47" s="451"/>
      <c r="C47" s="217">
        <f>'[17]5th'!$E$17+'[17]5th'!$F$17+'[17]5th'!$G$17</f>
        <v>1</v>
      </c>
      <c r="D47" s="254">
        <f>'[17]5th'!$H$17+'[17]5th'!$I$17+'[17]5th'!$J$17</f>
        <v>0</v>
      </c>
      <c r="E47" s="14">
        <f>'[17]5th'!B3</f>
        <v>6</v>
      </c>
      <c r="F47" s="71">
        <f>'[17]5th'!C3</f>
        <v>5</v>
      </c>
      <c r="G47" s="16">
        <f>'[17]5th'!D3</f>
        <v>3</v>
      </c>
      <c r="H47" s="186">
        <f>'[17]5th'!E3</f>
        <v>3</v>
      </c>
      <c r="I47" s="81">
        <f>'[17]5th'!F3</f>
        <v>69</v>
      </c>
      <c r="J47" s="56">
        <f>'[17]5th'!G3</f>
        <v>57.5</v>
      </c>
      <c r="K47" s="57">
        <f>'[17]5th'!H3</f>
        <v>34.5</v>
      </c>
      <c r="L47" s="161">
        <f>'[17]5th'!I3</f>
        <v>34.5</v>
      </c>
      <c r="M47" s="150">
        <f>'[17]5th'!J3</f>
        <v>4.5</v>
      </c>
      <c r="N47" s="72">
        <f>'[17]5th'!K3</f>
        <v>5.4</v>
      </c>
      <c r="O47" s="36">
        <f>'[17]5th'!L3</f>
        <v>3</v>
      </c>
      <c r="P47" s="244">
        <f>'[17]5th'!M3</f>
        <v>3.375</v>
      </c>
      <c r="Q47" s="126" t="str">
        <f t="shared" si="4"/>
        <v>L</v>
      </c>
      <c r="R47" s="90" t="str">
        <f t="shared" si="0"/>
        <v>J</v>
      </c>
      <c r="S47" s="69" t="str">
        <f t="shared" si="5"/>
        <v>L</v>
      </c>
      <c r="T47" s="15" t="str">
        <f>'[17]5th'!N3</f>
        <v>A</v>
      </c>
      <c r="U47" s="14">
        <f>'[17]5th'!O3</f>
        <v>5</v>
      </c>
      <c r="V47" s="71">
        <f>'[17]5th'!P3</f>
        <v>5</v>
      </c>
      <c r="W47" s="16">
        <f>'[17]5th'!Q3</f>
        <v>1</v>
      </c>
      <c r="X47" s="186">
        <f>'[17]5th'!R3</f>
        <v>1</v>
      </c>
      <c r="Y47" s="55">
        <f>'[17]5th'!S3</f>
        <v>57.5</v>
      </c>
      <c r="Z47" s="56">
        <f>'[17]5th'!T3</f>
        <v>57.5</v>
      </c>
      <c r="AA47" s="17">
        <f>'[17]5th'!U3</f>
        <v>11.5</v>
      </c>
      <c r="AB47" s="129">
        <f>'[17]5th'!V3</f>
        <v>11.5</v>
      </c>
      <c r="AC47" s="150">
        <f>'[17]5th'!W3</f>
        <v>5.4</v>
      </c>
      <c r="AD47" s="72">
        <f>'[17]5th'!X3</f>
        <v>5.4</v>
      </c>
      <c r="AE47" s="36">
        <f>'[17]5th'!Y3</f>
        <v>4.5</v>
      </c>
      <c r="AF47" s="187">
        <f>'[17]5th'!Z3</f>
        <v>4.5</v>
      </c>
      <c r="AG47" s="165" t="str">
        <f t="shared" si="6"/>
        <v>J</v>
      </c>
      <c r="AH47" s="69" t="str">
        <f t="shared" si="7"/>
        <v>J</v>
      </c>
      <c r="AI47" s="15" t="str">
        <f>'[17]5th'!$AA$3</f>
        <v>A</v>
      </c>
    </row>
    <row r="48" spans="1:36" ht="12" customHeight="1" x14ac:dyDescent="0.2">
      <c r="A48" s="450" t="s">
        <v>123</v>
      </c>
      <c r="B48" s="451"/>
      <c r="C48" s="217">
        <f>'[18]5th'!$E$17+'[18]5th'!$F$17+'[18]5th'!$G$17</f>
        <v>1</v>
      </c>
      <c r="D48" s="254">
        <f>'[18]5th'!$H$17+'[18]5th'!$I$17+'[18]5th'!$J$17</f>
        <v>0</v>
      </c>
      <c r="E48" s="14">
        <f>'[18]5th'!B3</f>
        <v>6</v>
      </c>
      <c r="F48" s="71">
        <f>'[18]5th'!C3</f>
        <v>6</v>
      </c>
      <c r="G48" s="16">
        <f>'[18]5th'!D3</f>
        <v>4</v>
      </c>
      <c r="H48" s="186">
        <f>'[18]5th'!E3</f>
        <v>5</v>
      </c>
      <c r="I48" s="81">
        <f>'[18]5th'!F3</f>
        <v>69</v>
      </c>
      <c r="J48" s="56">
        <f>'[18]5th'!G3</f>
        <v>65</v>
      </c>
      <c r="K48" s="57">
        <f>'[18]5th'!H3</f>
        <v>46</v>
      </c>
      <c r="L48" s="161">
        <f>'[18]5th'!I3</f>
        <v>57.5</v>
      </c>
      <c r="M48" s="150">
        <f>'[18]5th'!J3</f>
        <v>6.166666666666667</v>
      </c>
      <c r="N48" s="37">
        <f>'[18]5th'!K3</f>
        <v>6.5486725663716809</v>
      </c>
      <c r="O48" s="36">
        <f>'[18]5th'!L3</f>
        <v>3.7</v>
      </c>
      <c r="P48" s="124">
        <f>'[18]5th'!M3</f>
        <v>3.4741784037558685</v>
      </c>
      <c r="Q48" s="126" t="str">
        <f t="shared" si="4"/>
        <v>L</v>
      </c>
      <c r="R48" s="90" t="str">
        <f t="shared" si="0"/>
        <v>J</v>
      </c>
      <c r="S48" s="69" t="str">
        <f t="shared" si="5"/>
        <v>J</v>
      </c>
      <c r="T48" s="15" t="str">
        <f>'[18]5th'!N3</f>
        <v>A</v>
      </c>
      <c r="U48" s="14">
        <f>'[18]5th'!O3</f>
        <v>6</v>
      </c>
      <c r="V48" s="71">
        <f>'[18]5th'!P3</f>
        <v>5</v>
      </c>
      <c r="W48" s="16">
        <f>'[18]5th'!Q3</f>
        <v>2</v>
      </c>
      <c r="X48" s="186">
        <f>'[18]5th'!R3</f>
        <v>2</v>
      </c>
      <c r="Y48" s="55">
        <f>'[18]5th'!S3</f>
        <v>69</v>
      </c>
      <c r="Z48" s="56">
        <f>'[18]5th'!T3</f>
        <v>57.5</v>
      </c>
      <c r="AA48" s="17">
        <f>'[18]5th'!U3</f>
        <v>23</v>
      </c>
      <c r="AB48" s="129">
        <f>'[18]5th'!V3</f>
        <v>23</v>
      </c>
      <c r="AC48" s="150">
        <f>'[18]5th'!W3</f>
        <v>6.166666666666667</v>
      </c>
      <c r="AD48" s="37">
        <f>'[18]5th'!X3</f>
        <v>7.4</v>
      </c>
      <c r="AE48" s="36">
        <f>'[18]5th'!Y3</f>
        <v>4.625</v>
      </c>
      <c r="AF48" s="151">
        <f>'[18]5th'!Z3</f>
        <v>5.2857142857142856</v>
      </c>
      <c r="AG48" s="165" t="str">
        <f t="shared" si="6"/>
        <v>J</v>
      </c>
      <c r="AH48" s="69" t="str">
        <f t="shared" si="7"/>
        <v>L</v>
      </c>
      <c r="AI48" s="15" t="str">
        <f>'[18]5th'!$AA$3</f>
        <v>A</v>
      </c>
    </row>
    <row r="49" spans="1:35" ht="12" customHeight="1" x14ac:dyDescent="0.2">
      <c r="A49" s="450" t="s">
        <v>12</v>
      </c>
      <c r="B49" s="451"/>
      <c r="C49" s="217">
        <f>'[19]5th'!$E$17+'[19]5th'!$F$17+'[19]5th'!$G$17</f>
        <v>1</v>
      </c>
      <c r="D49" s="254">
        <f>'[19]5th'!$H$17+'[19]5th'!$I$17+'[19]5th'!$J$17</f>
        <v>1</v>
      </c>
      <c r="E49" s="14">
        <f>'[19]5th'!B3</f>
        <v>3</v>
      </c>
      <c r="F49" s="71">
        <f>'[19]5th'!C3</f>
        <v>2</v>
      </c>
      <c r="G49" s="16">
        <f>'[19]5th'!D3</f>
        <v>2</v>
      </c>
      <c r="H49" s="186">
        <f>'[19]5th'!E3</f>
        <v>2</v>
      </c>
      <c r="I49" s="81">
        <f>'[19]5th'!F3</f>
        <v>34.5</v>
      </c>
      <c r="J49" s="56">
        <f>'[19]5th'!G3</f>
        <v>23</v>
      </c>
      <c r="K49" s="57">
        <f>'[19]5th'!H3</f>
        <v>23</v>
      </c>
      <c r="L49" s="161">
        <f>'[19]5th'!I3</f>
        <v>23</v>
      </c>
      <c r="M49" s="150">
        <f>'[19]5th'!J3</f>
        <v>6.666666666666667</v>
      </c>
      <c r="N49" s="72">
        <f>'[19]5th'!K3</f>
        <v>10</v>
      </c>
      <c r="O49" s="36">
        <f>'[19]5th'!L3</f>
        <v>4</v>
      </c>
      <c r="P49" s="244">
        <f>'[19]5th'!M3</f>
        <v>5</v>
      </c>
      <c r="Q49" s="126" t="str">
        <f t="shared" si="4"/>
        <v>J</v>
      </c>
      <c r="R49" s="90" t="str">
        <f t="shared" si="0"/>
        <v>J</v>
      </c>
      <c r="S49" s="69" t="str">
        <f t="shared" si="5"/>
        <v>L</v>
      </c>
      <c r="T49" s="15" t="str">
        <f>'[19]5th'!N3</f>
        <v>A</v>
      </c>
      <c r="U49" s="14">
        <f>'[19]5th'!O3</f>
        <v>3</v>
      </c>
      <c r="V49" s="71">
        <f>'[19]5th'!P3</f>
        <v>2</v>
      </c>
      <c r="W49" s="16">
        <f>'[19]5th'!Q3</f>
        <v>1</v>
      </c>
      <c r="X49" s="186">
        <f>'[19]5th'!R3</f>
        <v>2</v>
      </c>
      <c r="Y49" s="55">
        <f>'[19]5th'!S3</f>
        <v>34.5</v>
      </c>
      <c r="Z49" s="56">
        <f>'[19]5th'!T3</f>
        <v>23</v>
      </c>
      <c r="AA49" s="17">
        <f>'[19]5th'!U3</f>
        <v>11.5</v>
      </c>
      <c r="AB49" s="129">
        <f>'[19]5th'!V3</f>
        <v>23</v>
      </c>
      <c r="AC49" s="150">
        <f>'[19]5th'!W3</f>
        <v>6.666666666666667</v>
      </c>
      <c r="AD49" s="72">
        <f>'[19]5th'!X3</f>
        <v>10</v>
      </c>
      <c r="AE49" s="36">
        <f>'[19]5th'!Y3</f>
        <v>5</v>
      </c>
      <c r="AF49" s="187">
        <f>'[19]5th'!Z3</f>
        <v>5</v>
      </c>
      <c r="AG49" s="165" t="str">
        <f t="shared" si="6"/>
        <v>J</v>
      </c>
      <c r="AH49" s="69" t="str">
        <f t="shared" si="7"/>
        <v>L</v>
      </c>
      <c r="AI49" s="15" t="str">
        <f>'[19]5th'!$AA$3</f>
        <v>A</v>
      </c>
    </row>
    <row r="50" spans="1:35" ht="12" customHeight="1" x14ac:dyDescent="0.2">
      <c r="A50" s="488" t="s">
        <v>118</v>
      </c>
      <c r="B50" s="489"/>
      <c r="C50" s="217">
        <f>'[20]5th'!$E$17+'[20]5th'!$F$17+'[20]5th'!$G$17</f>
        <v>1</v>
      </c>
      <c r="D50" s="254">
        <f>'[20]5th'!$H$17+'[20]5th'!$I$17+'[20]5th'!$J$17</f>
        <v>1</v>
      </c>
      <c r="E50" s="14">
        <f>'[20]5th'!B3</f>
        <v>2</v>
      </c>
      <c r="F50" s="71">
        <f>'[20]5th'!C3</f>
        <v>2</v>
      </c>
      <c r="G50" s="16">
        <f>'[20]5th'!D3</f>
        <v>2</v>
      </c>
      <c r="H50" s="186">
        <f>'[20]5th'!E3</f>
        <v>2</v>
      </c>
      <c r="I50" s="81">
        <f>'[20]5th'!F3</f>
        <v>23</v>
      </c>
      <c r="J50" s="56">
        <f>'[20]5th'!G3</f>
        <v>23</v>
      </c>
      <c r="K50" s="57">
        <f>'[20]5th'!H3</f>
        <v>23</v>
      </c>
      <c r="L50" s="161">
        <f>'[20]5th'!I3</f>
        <v>23</v>
      </c>
      <c r="M50" s="150">
        <f>'[20]5th'!J3</f>
        <v>6</v>
      </c>
      <c r="N50" s="37">
        <f>'[20]5th'!K3</f>
        <v>6</v>
      </c>
      <c r="O50" s="36">
        <f>'[20]5th'!L3</f>
        <v>3</v>
      </c>
      <c r="P50" s="124">
        <f>'[20]5th'!M3</f>
        <v>3</v>
      </c>
      <c r="Q50" s="126" t="str">
        <f t="shared" si="4"/>
        <v>J</v>
      </c>
      <c r="R50" s="90" t="str">
        <f t="shared" si="0"/>
        <v>J</v>
      </c>
      <c r="S50" s="69" t="str">
        <f t="shared" si="5"/>
        <v>J</v>
      </c>
      <c r="T50" s="15" t="str">
        <f>'[20]5th'!N3</f>
        <v>G</v>
      </c>
      <c r="U50" s="14">
        <f>'[20]5th'!O3</f>
        <v>2</v>
      </c>
      <c r="V50" s="71">
        <f>'[20]5th'!P3</f>
        <v>2</v>
      </c>
      <c r="W50" s="16">
        <f>'[20]5th'!Q3</f>
        <v>2</v>
      </c>
      <c r="X50" s="186">
        <f>'[20]5th'!R3</f>
        <v>2</v>
      </c>
      <c r="Y50" s="55">
        <f>'[20]5th'!S3</f>
        <v>23</v>
      </c>
      <c r="Z50" s="56">
        <f>'[20]5th'!T3</f>
        <v>23</v>
      </c>
      <c r="AA50" s="17">
        <f>'[20]5th'!U3</f>
        <v>23</v>
      </c>
      <c r="AB50" s="129">
        <f>'[20]5th'!V3</f>
        <v>23</v>
      </c>
      <c r="AC50" s="150">
        <f>'[20]5th'!W3</f>
        <v>6</v>
      </c>
      <c r="AD50" s="37">
        <f>'[20]5th'!X3</f>
        <v>6</v>
      </c>
      <c r="AE50" s="36">
        <f>'[20]5th'!Y3</f>
        <v>3</v>
      </c>
      <c r="AF50" s="151">
        <f>'[20]5th'!Z3</f>
        <v>3</v>
      </c>
      <c r="AG50" s="165" t="str">
        <f t="shared" si="6"/>
        <v>J</v>
      </c>
      <c r="AH50" s="69" t="str">
        <f t="shared" si="7"/>
        <v>J</v>
      </c>
      <c r="AI50" s="15" t="str">
        <f>'[20]5th'!$AA$3</f>
        <v>G</v>
      </c>
    </row>
    <row r="51" spans="1:35" ht="12" customHeight="1" x14ac:dyDescent="0.2">
      <c r="A51" s="450" t="s">
        <v>127</v>
      </c>
      <c r="B51" s="451"/>
      <c r="C51" s="217">
        <f>'[21]5th'!$E$17+'[21]5th'!$F$17+'[21]5th'!$G$17</f>
        <v>2</v>
      </c>
      <c r="D51" s="254">
        <f>'[21]5th'!$H$17+'[21]5th'!$I$17+'[21]5th'!$J$17</f>
        <v>1</v>
      </c>
      <c r="E51" s="14">
        <f>'[21]5th'!B3</f>
        <v>4</v>
      </c>
      <c r="F51" s="71">
        <f>'[21]5th'!C3</f>
        <v>3</v>
      </c>
      <c r="G51" s="16">
        <f>'[21]5th'!D3</f>
        <v>4</v>
      </c>
      <c r="H51" s="186">
        <f>'[21]5th'!E3</f>
        <v>4</v>
      </c>
      <c r="I51" s="81">
        <f>'[21]5th'!F3</f>
        <v>46</v>
      </c>
      <c r="J51" s="56">
        <f>'[21]5th'!G3</f>
        <v>34.5</v>
      </c>
      <c r="K51" s="57">
        <f>'[21]5th'!H3</f>
        <v>46</v>
      </c>
      <c r="L51" s="161">
        <f>'[21]5th'!I3</f>
        <v>46</v>
      </c>
      <c r="M51" s="150">
        <f>'[21]5th'!J3</f>
        <v>6</v>
      </c>
      <c r="N51" s="37">
        <f>'[21]5th'!K3</f>
        <v>8</v>
      </c>
      <c r="O51" s="36">
        <f>'[21]5th'!L3</f>
        <v>3</v>
      </c>
      <c r="P51" s="124">
        <f>'[21]5th'!M3</f>
        <v>3.4285714285714284</v>
      </c>
      <c r="Q51" s="126" t="str">
        <f t="shared" si="4"/>
        <v>L</v>
      </c>
      <c r="R51" s="90" t="str">
        <f t="shared" si="0"/>
        <v>J</v>
      </c>
      <c r="S51" s="69" t="str">
        <f t="shared" si="5"/>
        <v>L</v>
      </c>
      <c r="T51" s="15" t="str">
        <f>'[21]5th'!N3</f>
        <v>G</v>
      </c>
      <c r="U51" s="14">
        <f>'[21]5th'!O3</f>
        <v>3</v>
      </c>
      <c r="V51" s="71">
        <f>'[21]5th'!P3</f>
        <v>3</v>
      </c>
      <c r="W51" s="16">
        <f>'[21]5th'!Q3</f>
        <v>4</v>
      </c>
      <c r="X51" s="186">
        <f>'[21]5th'!R3</f>
        <v>2</v>
      </c>
      <c r="Y51" s="55">
        <f>'[21]5th'!S3</f>
        <v>34.5</v>
      </c>
      <c r="Z51" s="56">
        <f>'[21]5th'!T3</f>
        <v>34.5</v>
      </c>
      <c r="AA51" s="17">
        <f>'[21]5th'!U3</f>
        <v>46</v>
      </c>
      <c r="AB51" s="129">
        <f>'[21]5th'!V3</f>
        <v>23</v>
      </c>
      <c r="AC51" s="150">
        <f>'[21]5th'!W3</f>
        <v>8</v>
      </c>
      <c r="AD51" s="37">
        <f>'[21]5th'!X3</f>
        <v>8</v>
      </c>
      <c r="AE51" s="36">
        <f>'[21]5th'!Y3</f>
        <v>3.4285714285714284</v>
      </c>
      <c r="AF51" s="151">
        <f>'[21]5th'!Z3</f>
        <v>4.8</v>
      </c>
      <c r="AG51" s="165" t="str">
        <f t="shared" si="6"/>
        <v>J</v>
      </c>
      <c r="AH51" s="69" t="str">
        <f t="shared" si="7"/>
        <v>J</v>
      </c>
      <c r="AI51" s="15" t="str">
        <f>'[21]5th'!$AA$3</f>
        <v>A</v>
      </c>
    </row>
    <row r="52" spans="1:35" ht="12" customHeight="1" x14ac:dyDescent="0.2">
      <c r="A52" s="486" t="s">
        <v>14</v>
      </c>
      <c r="B52" s="487"/>
      <c r="C52" s="217">
        <f>'[22]5th'!$E$17+'[22]5th'!$F$17+'[22]5th'!$G$17</f>
        <v>1</v>
      </c>
      <c r="D52" s="254">
        <f>'[22]5th'!$H$17+'[22]5th'!$I$17+'[22]5th'!$J$17</f>
        <v>1</v>
      </c>
      <c r="E52" s="14">
        <f>'[22]5th'!B3</f>
        <v>7</v>
      </c>
      <c r="F52" s="71">
        <f>'[22]5th'!C3</f>
        <v>6.65</v>
      </c>
      <c r="G52" s="16">
        <f>'[22]5th'!D3</f>
        <v>4</v>
      </c>
      <c r="H52" s="186">
        <f>'[22]5th'!E3</f>
        <v>4</v>
      </c>
      <c r="I52" s="81">
        <f>'[22]5th'!F3</f>
        <v>76.5</v>
      </c>
      <c r="J52" s="56">
        <f>'[22]5th'!G3</f>
        <v>76.5</v>
      </c>
      <c r="K52" s="57">
        <f>'[22]5th'!H3</f>
        <v>46</v>
      </c>
      <c r="L52" s="161">
        <f>'[22]5th'!I3</f>
        <v>46</v>
      </c>
      <c r="M52" s="150">
        <f>'[22]5th'!J3</f>
        <v>4.9624060150375939</v>
      </c>
      <c r="N52" s="72">
        <f>'[22]5th'!K3</f>
        <v>4.9624060150375939</v>
      </c>
      <c r="O52" s="36">
        <f>'[22]5th'!L3</f>
        <v>3.0985915492957745</v>
      </c>
      <c r="P52" s="244">
        <f>'[22]5th'!M3</f>
        <v>3.0985915492957745</v>
      </c>
      <c r="Q52" s="126" t="str">
        <f t="shared" si="4"/>
        <v>J</v>
      </c>
      <c r="R52" s="90" t="str">
        <f t="shared" si="0"/>
        <v>J</v>
      </c>
      <c r="S52" s="69" t="str">
        <f t="shared" si="5"/>
        <v>J</v>
      </c>
      <c r="T52" s="15" t="str">
        <f>'[22]5th'!N3</f>
        <v>G</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6"/>
        <v>J</v>
      </c>
      <c r="AH52" s="69" t="str">
        <f t="shared" si="7"/>
        <v>J</v>
      </c>
      <c r="AI52" s="15" t="str">
        <f>'[22]5th'!$AA$3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'[23]5th'!B32</f>
        <v>3</v>
      </c>
      <c r="F58" s="88">
        <f>'[23]5th'!C32</f>
        <v>0</v>
      </c>
      <c r="G58" s="89">
        <f>'[23]5th'!D32</f>
        <v>2</v>
      </c>
      <c r="H58" s="132">
        <f>'[23]5th'!E32</f>
        <v>2</v>
      </c>
      <c r="I58" s="120">
        <f>'[23]5th'!F32</f>
        <v>34.5</v>
      </c>
      <c r="J58" s="53">
        <f>'[23]5th'!G32</f>
        <v>0</v>
      </c>
      <c r="K58" s="54">
        <f>'[23]5th'!H32</f>
        <v>23</v>
      </c>
      <c r="L58" s="290">
        <f>'[23]5th'!I32</f>
        <v>23</v>
      </c>
      <c r="M58" s="118">
        <f>'[23]5th'!J32</f>
        <v>4.666666666666667</v>
      </c>
      <c r="N58" s="39" t="e">
        <f>'[23]5th'!K32</f>
        <v>#DIV/0!</v>
      </c>
      <c r="O58" s="38">
        <f>'[23]5th'!L32</f>
        <v>2.8</v>
      </c>
      <c r="P58" s="123">
        <f>'[23]5th'!M32</f>
        <v>7</v>
      </c>
      <c r="Q58" s="251" t="s">
        <v>120</v>
      </c>
      <c r="R58" s="90" t="str">
        <f>IF(J58="","",IF(E58=0,"J",IF(J58&gt;=23,"J",IF(J58&lt;23,"L"))))</f>
        <v>L</v>
      </c>
      <c r="S58" s="90" t="str">
        <f>IF(J58="","",IF(J58&gt;=I58-8,"J",IF(J58&lt;I58-8,"L")))</f>
        <v>L</v>
      </c>
      <c r="T58" s="262" t="str">
        <f>'[23]5th'!N32</f>
        <v>G</v>
      </c>
      <c r="U58" s="87">
        <f>'[23]5th'!O32</f>
        <v>2</v>
      </c>
      <c r="V58" s="88">
        <f>'[23]5th'!P32</f>
        <v>0</v>
      </c>
      <c r="W58" s="89">
        <f>'[23]5th'!Q32</f>
        <v>1</v>
      </c>
      <c r="X58" s="132">
        <f>'[23]5th'!R32</f>
        <v>2</v>
      </c>
      <c r="Y58" s="247">
        <f>'[23]5th'!S32</f>
        <v>23</v>
      </c>
      <c r="Z58" s="260">
        <f>'[23]5th'!T32</f>
        <v>0</v>
      </c>
      <c r="AA58" s="248">
        <f>'[23]5th'!U32</f>
        <v>11.5</v>
      </c>
      <c r="AB58" s="261">
        <f>'[23]5th'!V32</f>
        <v>23</v>
      </c>
      <c r="AC58" s="118">
        <f>'[23]5th'!W32</f>
        <v>7</v>
      </c>
      <c r="AD58" s="39" t="e">
        <f>'[23]5th'!X32</f>
        <v>#DIV/0!</v>
      </c>
      <c r="AE58" s="38">
        <f>'[23]5th'!Y32</f>
        <v>4.666666666666667</v>
      </c>
      <c r="AF58" s="123">
        <f>'[23]5th'!Z32</f>
        <v>7</v>
      </c>
      <c r="AG58" s="125" t="str">
        <f>IF(Z58="","",IF(U58=0,"J",IF(Z58&gt;=23,"J",IF(Z58&lt;23,"L"))))</f>
        <v>L</v>
      </c>
      <c r="AH58" s="90" t="str">
        <f>IF(Z58="","",IF(Z58&gt;=Y58-8,"J",IF(Z58&lt;Y58-8,"L")))</f>
        <v>L</v>
      </c>
      <c r="AI58" s="68" t="str">
        <f>'[23]5th'!$AA$32</f>
        <v>G</v>
      </c>
    </row>
    <row r="59" spans="1:35" ht="12" customHeight="1" x14ac:dyDescent="0.2">
      <c r="A59" s="450" t="s">
        <v>17</v>
      </c>
      <c r="B59" s="451"/>
      <c r="C59" s="220">
        <f>'[23]5th'!$E$17+'[23]5th'!$F$17+'[23]5th'!$G$17</f>
        <v>1</v>
      </c>
      <c r="D59" s="228">
        <f>'[23]5th'!$H$17+'[23]5th'!$I$17+'[23]5th'!$J$17</f>
        <v>1</v>
      </c>
      <c r="E59" s="62">
        <f>'[23]5th'!B3</f>
        <v>4</v>
      </c>
      <c r="F59" s="63">
        <f>'[23]5th'!C3</f>
        <v>1.65</v>
      </c>
      <c r="G59" s="64">
        <f>'[23]5th'!D3</f>
        <v>3</v>
      </c>
      <c r="H59" s="133">
        <f>'[23]5th'!E3</f>
        <v>5</v>
      </c>
      <c r="I59" s="81">
        <f>'[23]5th'!F3</f>
        <v>46</v>
      </c>
      <c r="J59" s="56">
        <f>'[23]5th'!G3</f>
        <v>19</v>
      </c>
      <c r="K59" s="57">
        <f>'[23]5th'!H3</f>
        <v>34.5</v>
      </c>
      <c r="L59" s="121">
        <f>'[23]5th'!I3</f>
        <v>57.5</v>
      </c>
      <c r="M59" s="119">
        <f>'[23]5th'!J3</f>
        <v>7</v>
      </c>
      <c r="N59" s="37">
        <f>'[23]5th'!K3</f>
        <v>16.969696969696969</v>
      </c>
      <c r="O59" s="36">
        <f>'[23]5th'!L3</f>
        <v>4</v>
      </c>
      <c r="P59" s="124">
        <f>'[23]5th'!M3</f>
        <v>4.2105263157894735</v>
      </c>
      <c r="Q59" s="126" t="str">
        <f t="shared" ref="Q59:Q66" si="8">IF(D59="","",IF(D59&gt;=C59,"J",IF(D59&lt;C59,"L")))</f>
        <v>J</v>
      </c>
      <c r="R59" s="90" t="str">
        <f t="shared" ref="R59:R66" si="9">IF(J59="","",IF(J59&gt;=23,"J",IF(J59&lt;23,"L")))</f>
        <v>L</v>
      </c>
      <c r="S59" s="69" t="str">
        <f t="shared" ref="S59:S65" si="10">IF(J59="","",IF(J59&gt;=I59-8,"J",IF(J59&lt;I59-8,"L")))</f>
        <v>L</v>
      </c>
      <c r="T59" s="15" t="str">
        <f>'[23]5th'!N3</f>
        <v>G</v>
      </c>
      <c r="U59" s="62">
        <f>'[23]5th'!O3</f>
        <v>3</v>
      </c>
      <c r="V59" s="63">
        <f>'[23]5th'!P3</f>
        <v>2</v>
      </c>
      <c r="W59" s="64">
        <f>'[23]5th'!Q3</f>
        <v>1</v>
      </c>
      <c r="X59" s="133">
        <f>'[23]5th'!R3</f>
        <v>1</v>
      </c>
      <c r="Y59" s="81">
        <f>'[23]5th'!S3</f>
        <v>34.5</v>
      </c>
      <c r="Z59" s="56">
        <f>'[23]5th'!T3</f>
        <v>23</v>
      </c>
      <c r="AA59" s="17">
        <f>'[23]5th'!U3</f>
        <v>11.5</v>
      </c>
      <c r="AB59" s="129">
        <f>'[23]5th'!V3</f>
        <v>11.5</v>
      </c>
      <c r="AC59" s="119">
        <f>'[23]5th'!W3</f>
        <v>9.3333333333333339</v>
      </c>
      <c r="AD59" s="37">
        <f>'[23]5th'!X3</f>
        <v>14</v>
      </c>
      <c r="AE59" s="36">
        <f>'[23]5th'!Y3</f>
        <v>7</v>
      </c>
      <c r="AF59" s="124">
        <f>'[23]5th'!Z3</f>
        <v>9.3333333333333339</v>
      </c>
      <c r="AG59" s="126" t="str">
        <f t="shared" ref="AG59:AG65" si="11">IF(Z59="","",IF(Z59&gt;=23,"J",IF(Z59&lt;23,"L")))</f>
        <v>J</v>
      </c>
      <c r="AH59" s="69" t="str">
        <f t="shared" ref="AH59:AH65" si="12">IF(Z59="","",IF(Z59&gt;=Y59-8,"J",IF(Z59&lt;Y59-8,"L")))</f>
        <v>L</v>
      </c>
      <c r="AI59" s="15" t="str">
        <f>'[23]5th'!$AA$3</f>
        <v>G</v>
      </c>
    </row>
    <row r="60" spans="1:35" ht="12" customHeight="1" thickBot="1" x14ac:dyDescent="0.25">
      <c r="A60" s="450" t="s">
        <v>21</v>
      </c>
      <c r="B60" s="451"/>
      <c r="C60" s="220">
        <f>'[24]5th'!$E$17+'[24]5th'!$F$17+'[24]5th'!$G$17</f>
        <v>1</v>
      </c>
      <c r="D60" s="228">
        <f>'[24]5th'!$H$17+'[24]5th'!$I$17+'[24]5th'!$J$17</f>
        <v>0</v>
      </c>
      <c r="E60" s="62">
        <f>'[24]5th'!B3</f>
        <v>3</v>
      </c>
      <c r="F60" s="63">
        <f>'[24]5th'!C3</f>
        <v>2.65</v>
      </c>
      <c r="G60" s="64">
        <f>'[24]5th'!D3</f>
        <v>3</v>
      </c>
      <c r="H60" s="133">
        <f>'[24]5th'!E3</f>
        <v>4</v>
      </c>
      <c r="I60" s="81">
        <f>'[24]5th'!F3</f>
        <v>34.5</v>
      </c>
      <c r="J60" s="56">
        <f>'[24]5th'!G3</f>
        <v>30.5</v>
      </c>
      <c r="K60" s="57">
        <f>'[24]5th'!H3</f>
        <v>34.5</v>
      </c>
      <c r="L60" s="121">
        <f>'[24]5th'!I3</f>
        <v>46</v>
      </c>
      <c r="M60" s="119">
        <f>'[24]5th'!J3</f>
        <v>7.333333333333333</v>
      </c>
      <c r="N60" s="37">
        <f>'[24]5th'!K3</f>
        <v>8.3018867924528301</v>
      </c>
      <c r="O60" s="36">
        <f>'[24]5th'!L3</f>
        <v>3.6666666666666665</v>
      </c>
      <c r="P60" s="124">
        <f>'[24]5th'!M3</f>
        <v>3.3082706766917291</v>
      </c>
      <c r="Q60" s="126" t="str">
        <f t="shared" si="8"/>
        <v>L</v>
      </c>
      <c r="R60" s="90" t="str">
        <f t="shared" si="9"/>
        <v>J</v>
      </c>
      <c r="S60" s="69" t="str">
        <f>IF(J60="","",IF(J60&gt;=I60-8,"J",IF(J60&lt;I60-8,"L")))</f>
        <v>J</v>
      </c>
      <c r="T60" s="15" t="str">
        <f>'[24]5th'!N3</f>
        <v>A</v>
      </c>
      <c r="U60" s="62">
        <f>'[24]5th'!O3</f>
        <v>3</v>
      </c>
      <c r="V60" s="63">
        <f>'[24]5th'!P3</f>
        <v>3</v>
      </c>
      <c r="W60" s="64">
        <f>'[24]5th'!Q3</f>
        <v>2</v>
      </c>
      <c r="X60" s="133">
        <f>'[24]5th'!R3</f>
        <v>2</v>
      </c>
      <c r="Y60" s="81">
        <f>'[24]5th'!S3</f>
        <v>34.5</v>
      </c>
      <c r="Z60" s="56">
        <f>'[24]5th'!T3</f>
        <v>34.5</v>
      </c>
      <c r="AA60" s="17">
        <f>'[24]5th'!U3</f>
        <v>23</v>
      </c>
      <c r="AB60" s="129">
        <f>'[24]5th'!V3</f>
        <v>23</v>
      </c>
      <c r="AC60" s="119">
        <f>'[24]5th'!W3</f>
        <v>7.333333333333333</v>
      </c>
      <c r="AD60" s="37">
        <f>'[24]5th'!X3</f>
        <v>7.333333333333333</v>
      </c>
      <c r="AE60" s="36">
        <f>'[24]5th'!Y3</f>
        <v>4.4000000000000004</v>
      </c>
      <c r="AF60" s="124">
        <f>'[24]5th'!Z3</f>
        <v>4.4000000000000004</v>
      </c>
      <c r="AG60" s="126" t="str">
        <f>IF(Z60="","",IF(Z60&gt;=23,"J",IF(Z60&lt;23,"L")))</f>
        <v>J</v>
      </c>
      <c r="AH60" s="69" t="str">
        <f>IF(Z60="","",IF(Z60&gt;=Y60-8,"J",IF(Z60&lt;Y60-8,"L")))</f>
        <v>J</v>
      </c>
      <c r="AI60" s="15" t="str">
        <f>'[24]5th'!$AA$3</f>
        <v>G</v>
      </c>
    </row>
    <row r="61" spans="1:35" ht="12" customHeight="1" x14ac:dyDescent="0.2">
      <c r="A61" s="444" t="s">
        <v>52</v>
      </c>
      <c r="B61" s="445"/>
      <c r="C61" s="220">
        <f>'[25]5th'!$E$17+'[25]5th'!$F$17+'[25]5th'!$G$17</f>
        <v>1</v>
      </c>
      <c r="D61" s="228">
        <f>'[25]5th'!$H$17+'[25]5th'!$I$17+'[25]5th'!$J$17</f>
        <v>0</v>
      </c>
      <c r="E61" s="62">
        <f>'[25]5th'!B3</f>
        <v>4</v>
      </c>
      <c r="F61" s="63">
        <f>'[25]5th'!C3</f>
        <v>4</v>
      </c>
      <c r="G61" s="64">
        <f>'[25]5th'!D3</f>
        <v>4</v>
      </c>
      <c r="H61" s="157">
        <f>'[25]5th'!E3</f>
        <v>4</v>
      </c>
      <c r="I61" s="55">
        <f>'[25]5th'!F3</f>
        <v>46</v>
      </c>
      <c r="J61" s="56">
        <f>'[25]5th'!G3</f>
        <v>46</v>
      </c>
      <c r="K61" s="57">
        <f>'[25]5th'!H3</f>
        <v>46</v>
      </c>
      <c r="L61" s="161">
        <f>'[25]5th'!I3</f>
        <v>46</v>
      </c>
      <c r="M61" s="150">
        <f>'[25]5th'!J3</f>
        <v>8.25</v>
      </c>
      <c r="N61" s="37">
        <f>'[25]5th'!K3</f>
        <v>8.25</v>
      </c>
      <c r="O61" s="36">
        <f>'[25]5th'!L3</f>
        <v>4.125</v>
      </c>
      <c r="P61" s="151">
        <f>'[25]5th'!M3</f>
        <v>4.125</v>
      </c>
      <c r="Q61" s="249" t="str">
        <f>IF(D61="","",IF(D61&gt;=C61,"J",IF(D61&lt;C61,"L")))</f>
        <v>L</v>
      </c>
      <c r="R61" s="90" t="str">
        <f>IF(J61="","",IF(J61&gt;=23,"J",IF(J61&lt;23,"L")))</f>
        <v>J</v>
      </c>
      <c r="S61" s="69" t="str">
        <f>IF(J61="","",IF(J61&gt;=I61-8,"J",IF(J61&lt;I61-8,"L")))</f>
        <v>J</v>
      </c>
      <c r="T61" s="15" t="str">
        <f>'[25]5th'!N3</f>
        <v>G</v>
      </c>
      <c r="U61" s="62">
        <f>'[25]5th'!O3</f>
        <v>4</v>
      </c>
      <c r="V61" s="63">
        <f>'[25]5th'!P3</f>
        <v>3</v>
      </c>
      <c r="W61" s="64">
        <f>'[25]5th'!Q3</f>
        <v>3</v>
      </c>
      <c r="X61" s="157">
        <f>'[25]5th'!R3</f>
        <v>4</v>
      </c>
      <c r="Y61" s="55">
        <f>'[25]5th'!S3</f>
        <v>46</v>
      </c>
      <c r="Z61" s="56">
        <f>'[25]5th'!T3</f>
        <v>34.5</v>
      </c>
      <c r="AA61" s="17">
        <f>'[25]5th'!U3</f>
        <v>34.5</v>
      </c>
      <c r="AB61" s="144">
        <f>'[25]5th'!V3</f>
        <v>46</v>
      </c>
      <c r="AC61" s="150">
        <f>'[25]5th'!W3</f>
        <v>8.25</v>
      </c>
      <c r="AD61" s="37">
        <f>'[25]5th'!X3</f>
        <v>11</v>
      </c>
      <c r="AE61" s="36">
        <f>'[25]5th'!Y3</f>
        <v>4.7142857142857144</v>
      </c>
      <c r="AF61" s="151">
        <f>'[25]5th'!Z3</f>
        <v>4.7142857142857144</v>
      </c>
      <c r="AG61" s="165" t="str">
        <f>IF(Z61="","",IF(Z61&gt;=23,"J",IF(Z61&lt;23,"L")))</f>
        <v>J</v>
      </c>
      <c r="AH61" s="69" t="str">
        <f>IF(Z61="","",IF(Z61&gt;=Y61-8,"J",IF(Z61&lt;Y61-8,"L")))</f>
        <v>L</v>
      </c>
      <c r="AI61" s="15" t="str">
        <f>'[25]5th'!$AA$3</f>
        <v>G</v>
      </c>
    </row>
    <row r="62" spans="1:35" ht="12" customHeight="1" x14ac:dyDescent="0.2">
      <c r="A62" s="450" t="s">
        <v>19</v>
      </c>
      <c r="B62" s="451"/>
      <c r="C62" s="220">
        <f>'[26]5th'!$E$17+'[26]5th'!$F$17+'[26]5th'!$G$17</f>
        <v>1</v>
      </c>
      <c r="D62" s="228">
        <f>'[26]5th'!$H$17+'[26]5th'!$I$17+'[26]5th'!$J$17</f>
        <v>0</v>
      </c>
      <c r="E62" s="62">
        <f>'[26]5th'!B3</f>
        <v>4</v>
      </c>
      <c r="F62" s="63">
        <f>'[26]5th'!C3</f>
        <v>3.65</v>
      </c>
      <c r="G62" s="64">
        <f>'[26]5th'!D3</f>
        <v>3</v>
      </c>
      <c r="H62" s="133">
        <f>'[26]5th'!E3</f>
        <v>4</v>
      </c>
      <c r="I62" s="81">
        <f>'[26]5th'!F3</f>
        <v>46</v>
      </c>
      <c r="J62" s="56">
        <f>'[26]5th'!G3</f>
        <v>42</v>
      </c>
      <c r="K62" s="57">
        <f>'[26]5th'!H3</f>
        <v>34.5</v>
      </c>
      <c r="L62" s="121">
        <f>'[26]5th'!I3</f>
        <v>46</v>
      </c>
      <c r="M62" s="119">
        <f>'[26]5th'!J3</f>
        <v>7</v>
      </c>
      <c r="N62" s="37">
        <f>'[26]5th'!K3</f>
        <v>7.6712328767123292</v>
      </c>
      <c r="O62" s="36">
        <f>'[26]5th'!L3</f>
        <v>4</v>
      </c>
      <c r="P62" s="124">
        <f>'[26]5th'!M3</f>
        <v>3.6601307189542482</v>
      </c>
      <c r="Q62" s="126" t="str">
        <f t="shared" si="8"/>
        <v>L</v>
      </c>
      <c r="R62" s="90" t="str">
        <f t="shared" si="9"/>
        <v>J</v>
      </c>
      <c r="S62" s="69" t="str">
        <f>IF(J62="","",IF(J62&gt;=I62-8,"J",IF(J62&lt;I62-8,"L")))</f>
        <v>J</v>
      </c>
      <c r="T62" s="15" t="str">
        <f>'[26]5th'!N3</f>
        <v>G</v>
      </c>
      <c r="U62" s="62">
        <f>'[26]5th'!O3</f>
        <v>4</v>
      </c>
      <c r="V62" s="63">
        <f>'[26]5th'!P3</f>
        <v>3</v>
      </c>
      <c r="W62" s="64">
        <f>'[26]5th'!Q3</f>
        <v>1</v>
      </c>
      <c r="X62" s="133">
        <f>'[26]5th'!R3</f>
        <v>1</v>
      </c>
      <c r="Y62" s="81">
        <f>'[26]5th'!S3</f>
        <v>46</v>
      </c>
      <c r="Z62" s="56">
        <f>'[26]5th'!T3</f>
        <v>34.5</v>
      </c>
      <c r="AA62" s="17">
        <f>'[26]5th'!U3</f>
        <v>11.5</v>
      </c>
      <c r="AB62" s="129">
        <f>'[26]5th'!V3</f>
        <v>11.5</v>
      </c>
      <c r="AC62" s="119">
        <f>'[26]5th'!W3</f>
        <v>7</v>
      </c>
      <c r="AD62" s="37">
        <f>'[26]5th'!X3</f>
        <v>9.3333333333333339</v>
      </c>
      <c r="AE62" s="36">
        <f>'[26]5th'!Y3</f>
        <v>5.6</v>
      </c>
      <c r="AF62" s="124">
        <f>'[26]5th'!Z3</f>
        <v>7</v>
      </c>
      <c r="AG62" s="126" t="str">
        <f>IF(Z62="","",IF(Z62&gt;=23,"J",IF(Z62&lt;23,"L")))</f>
        <v>J</v>
      </c>
      <c r="AH62" s="69" t="str">
        <f>IF(Z62="","",IF(Z62&gt;=Y62-8,"J",IF(Z62&lt;Y62-8,"L")))</f>
        <v>L</v>
      </c>
      <c r="AI62" s="15" t="str">
        <f>'[26]5th'!$AA$3</f>
        <v>A</v>
      </c>
    </row>
    <row r="63" spans="1:35" ht="12" customHeight="1" x14ac:dyDescent="0.2">
      <c r="A63" s="450" t="s">
        <v>22</v>
      </c>
      <c r="B63" s="451"/>
      <c r="C63" s="220">
        <f>'[27]5th'!$E$17+'[27]5th'!$F$17+'[27]5th'!$G$17</f>
        <v>1</v>
      </c>
      <c r="D63" s="228">
        <f>'[27]5th'!$H$17+'[27]5th'!$I$17+'[27]5th'!$J$17</f>
        <v>1</v>
      </c>
      <c r="E63" s="62">
        <f>'[27]5th'!B3</f>
        <v>3</v>
      </c>
      <c r="F63" s="63">
        <f>'[27]5th'!C3</f>
        <v>2</v>
      </c>
      <c r="G63" s="64">
        <f>'[27]5th'!D3</f>
        <v>1</v>
      </c>
      <c r="H63" s="133">
        <f>'[27]5th'!E3</f>
        <v>1</v>
      </c>
      <c r="I63" s="81">
        <f>'[27]5th'!F3</f>
        <v>34.5</v>
      </c>
      <c r="J63" s="56">
        <f>'[27]5th'!G3</f>
        <v>23</v>
      </c>
      <c r="K63" s="57">
        <f>'[27]5th'!H3</f>
        <v>11.5</v>
      </c>
      <c r="L63" s="121">
        <f>'[27]5th'!I3</f>
        <v>11.5</v>
      </c>
      <c r="M63" s="119">
        <f>'[27]5th'!J3</f>
        <v>5.333333333333333</v>
      </c>
      <c r="N63" s="37">
        <f>'[27]5th'!K3</f>
        <v>8</v>
      </c>
      <c r="O63" s="36">
        <f>'[27]5th'!L3</f>
        <v>4</v>
      </c>
      <c r="P63" s="124">
        <f>'[27]5th'!M3</f>
        <v>5.333333333333333</v>
      </c>
      <c r="Q63" s="126" t="str">
        <f t="shared" si="8"/>
        <v>J</v>
      </c>
      <c r="R63" s="90" t="str">
        <f t="shared" si="9"/>
        <v>J</v>
      </c>
      <c r="S63" s="69" t="str">
        <f>IF(J63="","",IF(J63&gt;=I63-8,"J",IF(J63&lt;I63-8,"L")))</f>
        <v>L</v>
      </c>
      <c r="T63" s="15" t="str">
        <f>'[27]5th'!N3</f>
        <v>A</v>
      </c>
      <c r="U63" s="62">
        <f>'[27]5th'!O3</f>
        <v>2</v>
      </c>
      <c r="V63" s="63">
        <f>'[27]5th'!P3</f>
        <v>2</v>
      </c>
      <c r="W63" s="64">
        <f>'[27]5th'!Q3</f>
        <v>1</v>
      </c>
      <c r="X63" s="133">
        <f>'[27]5th'!R3</f>
        <v>1</v>
      </c>
      <c r="Y63" s="81">
        <f>'[27]5th'!S3</f>
        <v>23</v>
      </c>
      <c r="Z63" s="56">
        <f>'[27]5th'!T3</f>
        <v>23</v>
      </c>
      <c r="AA63" s="17">
        <f>'[27]5th'!U3</f>
        <v>11.5</v>
      </c>
      <c r="AB63" s="129">
        <f>'[27]5th'!V3</f>
        <v>11.5</v>
      </c>
      <c r="AC63" s="119">
        <f>'[27]5th'!W3</f>
        <v>8</v>
      </c>
      <c r="AD63" s="37">
        <f>'[27]5th'!X3</f>
        <v>8</v>
      </c>
      <c r="AE63" s="36">
        <f>'[27]5th'!Y3</f>
        <v>5.333333333333333</v>
      </c>
      <c r="AF63" s="124">
        <f>'[27]5th'!Z3</f>
        <v>5.333333333333333</v>
      </c>
      <c r="AG63" s="126" t="str">
        <f>IF(Z63="","",IF(Z63&gt;=23,"J",IF(Z63&lt;23,"L")))</f>
        <v>J</v>
      </c>
      <c r="AH63" s="69" t="str">
        <f>IF(Z63="","",IF(Z63&gt;=Y63-8,"J",IF(Z63&lt;Y63-8,"L")))</f>
        <v>J</v>
      </c>
      <c r="AI63" s="15" t="str">
        <f>'[27]5th'!$AA$3</f>
        <v>G</v>
      </c>
    </row>
    <row r="64" spans="1:35" ht="12" customHeight="1" x14ac:dyDescent="0.2">
      <c r="A64" s="450" t="s">
        <v>18</v>
      </c>
      <c r="B64" s="451"/>
      <c r="C64" s="220">
        <f>'[28]5th'!$E$17+'[28]5th'!$F$17+'[28]5th'!$G$17</f>
        <v>1</v>
      </c>
      <c r="D64" s="228">
        <f>'[28]5th'!$H$17+'[28]5th'!$I$17+'[28]5th'!$J$17</f>
        <v>1</v>
      </c>
      <c r="E64" s="62">
        <f>'[28]5th'!B3</f>
        <v>3</v>
      </c>
      <c r="F64" s="63">
        <f>'[28]5th'!C3</f>
        <v>3</v>
      </c>
      <c r="G64" s="64">
        <f>'[28]5th'!D3</f>
        <v>2</v>
      </c>
      <c r="H64" s="133">
        <f>'[28]5th'!E3</f>
        <v>2</v>
      </c>
      <c r="I64" s="81">
        <f>'[28]5th'!F3</f>
        <v>34.5</v>
      </c>
      <c r="J64" s="56">
        <f>'[28]5th'!G3</f>
        <v>34.5</v>
      </c>
      <c r="K64" s="57">
        <f>'[28]5th'!H3</f>
        <v>23</v>
      </c>
      <c r="L64" s="121">
        <f>'[28]5th'!I3</f>
        <v>23</v>
      </c>
      <c r="M64" s="119">
        <f>'[28]5th'!J3</f>
        <v>7.333333333333333</v>
      </c>
      <c r="N64" s="37">
        <f>'[28]5th'!K3</f>
        <v>7.333333333333333</v>
      </c>
      <c r="O64" s="36">
        <f>'[28]5th'!L3</f>
        <v>4.4000000000000004</v>
      </c>
      <c r="P64" s="124">
        <f>'[28]5th'!M3</f>
        <v>4.4000000000000004</v>
      </c>
      <c r="Q64" s="126" t="str">
        <f t="shared" si="8"/>
        <v>J</v>
      </c>
      <c r="R64" s="90" t="str">
        <f t="shared" si="9"/>
        <v>J</v>
      </c>
      <c r="S64" s="69" t="str">
        <f t="shared" si="10"/>
        <v>J</v>
      </c>
      <c r="T64" s="15" t="str">
        <f>'[28]5th'!N3</f>
        <v>G</v>
      </c>
      <c r="U64" s="62">
        <f>'[28]5th'!O3</f>
        <v>3</v>
      </c>
      <c r="V64" s="63">
        <f>'[28]5th'!P3</f>
        <v>3</v>
      </c>
      <c r="W64" s="64">
        <f>'[28]5th'!Q3</f>
        <v>1</v>
      </c>
      <c r="X64" s="133">
        <f>'[28]5th'!R3</f>
        <v>1</v>
      </c>
      <c r="Y64" s="81">
        <f>'[28]5th'!S3</f>
        <v>34.5</v>
      </c>
      <c r="Z64" s="56">
        <f>'[28]5th'!T3</f>
        <v>34.5</v>
      </c>
      <c r="AA64" s="17">
        <f>'[28]5th'!U3</f>
        <v>11.5</v>
      </c>
      <c r="AB64" s="129">
        <f>'[28]5th'!V3</f>
        <v>11.5</v>
      </c>
      <c r="AC64" s="119">
        <f>'[28]5th'!W3</f>
        <v>7.333333333333333</v>
      </c>
      <c r="AD64" s="37">
        <f>'[28]5th'!X3</f>
        <v>7.333333333333333</v>
      </c>
      <c r="AE64" s="36">
        <f>'[28]5th'!Y3</f>
        <v>5.5</v>
      </c>
      <c r="AF64" s="124">
        <f>'[28]5th'!Z3</f>
        <v>5.5</v>
      </c>
      <c r="AG64" s="126" t="str">
        <f t="shared" si="11"/>
        <v>J</v>
      </c>
      <c r="AH64" s="69" t="str">
        <f t="shared" si="12"/>
        <v>J</v>
      </c>
      <c r="AI64" s="15" t="str">
        <f>'[28]5th'!$AA$3</f>
        <v>G</v>
      </c>
    </row>
    <row r="65" spans="1:35" ht="12" customHeight="1" x14ac:dyDescent="0.2">
      <c r="A65" s="450" t="s">
        <v>20</v>
      </c>
      <c r="B65" s="451"/>
      <c r="C65" s="220">
        <f>'[29]5th'!$E$17+'[29]5th'!$F$17+'[29]5th'!$G$17</f>
        <v>1</v>
      </c>
      <c r="D65" s="228">
        <f>'[29]5th'!$H$17+'[29]5th'!$I$17+'[29]5th'!$J$17</f>
        <v>0</v>
      </c>
      <c r="E65" s="62">
        <f>'[29]5th'!B3</f>
        <v>4</v>
      </c>
      <c r="F65" s="63">
        <f>'[29]5th'!C3</f>
        <v>3.65</v>
      </c>
      <c r="G65" s="64">
        <f>'[29]5th'!D3</f>
        <v>3</v>
      </c>
      <c r="H65" s="133">
        <f>'[29]5th'!E3</f>
        <v>4</v>
      </c>
      <c r="I65" s="81">
        <f>'[29]5th'!F3</f>
        <v>46</v>
      </c>
      <c r="J65" s="56">
        <f>'[29]5th'!G3</f>
        <v>42</v>
      </c>
      <c r="K65" s="57">
        <f>'[29]5th'!H3</f>
        <v>34.5</v>
      </c>
      <c r="L65" s="121">
        <f>'[29]5th'!I3</f>
        <v>46</v>
      </c>
      <c r="M65" s="119">
        <f>'[29]5th'!J3</f>
        <v>7.25</v>
      </c>
      <c r="N65" s="37">
        <f>'[29]5th'!K3</f>
        <v>7.9452054794520546</v>
      </c>
      <c r="O65" s="36">
        <f>'[29]5th'!L3</f>
        <v>4.1428571428571432</v>
      </c>
      <c r="P65" s="124">
        <f>'[29]5th'!M3</f>
        <v>3.7908496732026142</v>
      </c>
      <c r="Q65" s="126" t="str">
        <f t="shared" si="8"/>
        <v>L</v>
      </c>
      <c r="R65" s="90" t="str">
        <f t="shared" si="9"/>
        <v>J</v>
      </c>
      <c r="S65" s="69" t="str">
        <f t="shared" si="10"/>
        <v>J</v>
      </c>
      <c r="T65" s="15" t="str">
        <f>'[29]5th'!N3</f>
        <v>G</v>
      </c>
      <c r="U65" s="62">
        <f>'[29]5th'!O3</f>
        <v>3</v>
      </c>
      <c r="V65" s="63">
        <f>'[29]5th'!P3</f>
        <v>2</v>
      </c>
      <c r="W65" s="64">
        <f>'[29]5th'!Q3</f>
        <v>2</v>
      </c>
      <c r="X65" s="133">
        <f>'[29]5th'!R3</f>
        <v>2</v>
      </c>
      <c r="Y65" s="81">
        <f>'[29]5th'!S3</f>
        <v>34.5</v>
      </c>
      <c r="Z65" s="56">
        <f>'[29]5th'!T3</f>
        <v>23</v>
      </c>
      <c r="AA65" s="17">
        <f>'[29]5th'!U3</f>
        <v>23</v>
      </c>
      <c r="AB65" s="129">
        <f>'[29]5th'!V3</f>
        <v>23</v>
      </c>
      <c r="AC65" s="119">
        <f>'[29]5th'!W3</f>
        <v>9.6666666666666661</v>
      </c>
      <c r="AD65" s="37">
        <f>'[29]5th'!X3</f>
        <v>14.5</v>
      </c>
      <c r="AE65" s="36">
        <f>'[29]5th'!Y3</f>
        <v>5.8</v>
      </c>
      <c r="AF65" s="124">
        <f>'[29]5th'!Z3</f>
        <v>7.25</v>
      </c>
      <c r="AG65" s="126" t="str">
        <f t="shared" si="11"/>
        <v>J</v>
      </c>
      <c r="AH65" s="69" t="str">
        <f t="shared" si="12"/>
        <v>L</v>
      </c>
      <c r="AI65" s="15" t="str">
        <f>'[29]5th'!$AA$3</f>
        <v>G</v>
      </c>
    </row>
    <row r="66" spans="1:35" ht="12" customHeight="1" x14ac:dyDescent="0.2">
      <c r="A66" s="446" t="s">
        <v>68</v>
      </c>
      <c r="B66" s="447"/>
      <c r="C66" s="221">
        <f>'[30]5th'!$E$17+'[30]5th'!$F$17</f>
        <v>1</v>
      </c>
      <c r="D66" s="229">
        <f>'[30]5th'!$H$17+'[30]5th'!$I$17</f>
        <v>1</v>
      </c>
      <c r="E66" s="191">
        <f>'[30]5th'!B3</f>
        <v>12</v>
      </c>
      <c r="F66" s="192">
        <f>'[30]5th'!C3</f>
        <v>11</v>
      </c>
      <c r="G66" s="193">
        <f>'[30]5th'!D3</f>
        <v>1</v>
      </c>
      <c r="H66" s="194">
        <f>'[30]5th'!E3</f>
        <v>0</v>
      </c>
      <c r="I66" s="195">
        <f>'[30]5th'!F3</f>
        <v>138</v>
      </c>
      <c r="J66" s="196">
        <f>'[30]5th'!G3</f>
        <v>126.5</v>
      </c>
      <c r="K66" s="197">
        <f>'[30]5th'!H3</f>
        <v>11.5</v>
      </c>
      <c r="L66" s="198">
        <f>'[30]5th'!I3</f>
        <v>0</v>
      </c>
      <c r="M66" s="199" t="str">
        <f>'[30]5th'!J3</f>
        <v>N/A</v>
      </c>
      <c r="N66" s="200" t="str">
        <f>'[30]5th'!K3</f>
        <v>N/A</v>
      </c>
      <c r="O66" s="200" t="str">
        <f>'[30]5th'!L3</f>
        <v>N/A</v>
      </c>
      <c r="P66" s="201" t="str">
        <f>'[30]5th'!M3</f>
        <v>N/A</v>
      </c>
      <c r="Q66" s="126" t="str">
        <f t="shared" si="8"/>
        <v>J</v>
      </c>
      <c r="R66" s="90" t="str">
        <f t="shared" si="9"/>
        <v>J</v>
      </c>
      <c r="S66" s="206" t="str">
        <f>IF(J66="","",IF(J66&gt;=I66-8,"J",IF(J66&lt;I66-8,"L")))</f>
        <v>L</v>
      </c>
      <c r="T66" s="202" t="str">
        <f>'[30]5th'!N3</f>
        <v>G</v>
      </c>
      <c r="U66" s="191">
        <f>'[30]5th'!O3</f>
        <v>11</v>
      </c>
      <c r="V66" s="192">
        <f>'[30]5th'!P3</f>
        <v>11</v>
      </c>
      <c r="W66" s="193">
        <f>'[30]5th'!Q3</f>
        <v>1</v>
      </c>
      <c r="X66" s="194">
        <f>'[30]5th'!R3</f>
        <v>1</v>
      </c>
      <c r="Y66" s="195">
        <f>'[30]5th'!S3</f>
        <v>126.5</v>
      </c>
      <c r="Z66" s="196">
        <f>'[30]5th'!T3</f>
        <v>126.5</v>
      </c>
      <c r="AA66" s="203">
        <f>'[30]5th'!U3</f>
        <v>11.5</v>
      </c>
      <c r="AB66" s="204">
        <f>'[30]5th'!V3</f>
        <v>11.5</v>
      </c>
      <c r="AC66" s="199" t="str">
        <f>'[30]5th'!W3</f>
        <v>N/A</v>
      </c>
      <c r="AD66" s="200" t="str">
        <f>'[30]5th'!X3</f>
        <v>N/A</v>
      </c>
      <c r="AE66" s="200" t="str">
        <f>'[30]5th'!Y3</f>
        <v>N/A</v>
      </c>
      <c r="AF66" s="201" t="str">
        <f>'[30]5th'!Z3</f>
        <v>N/A</v>
      </c>
      <c r="AG66" s="205" t="str">
        <f>IF(Z66="","",IF(Z66&gt;=23,"J",IF(Z66&lt;23,"L")))</f>
        <v>J</v>
      </c>
      <c r="AH66" s="206" t="str">
        <f>IF(Z66="","",IF(Z66&gt;=Y66-8,"J",IF(Z66&lt;Y66-8,"L")))</f>
        <v>J</v>
      </c>
      <c r="AI66" s="202" t="str">
        <f>'[30]5th'!$AA$3</f>
        <v>G</v>
      </c>
    </row>
    <row r="67" spans="1:35" ht="12" customHeight="1" thickBot="1" x14ac:dyDescent="0.25">
      <c r="A67" s="448" t="s">
        <v>97</v>
      </c>
      <c r="B67" s="449"/>
      <c r="C67" s="222"/>
      <c r="D67" s="230"/>
      <c r="E67" s="65">
        <f>'[28]5th'!B37</f>
        <v>1</v>
      </c>
      <c r="F67" s="66">
        <f>'[28]5th'!C37</f>
        <v>1</v>
      </c>
      <c r="G67" s="67">
        <f>'[28]5th'!D37</f>
        <v>1</v>
      </c>
      <c r="H67" s="134">
        <f>'[28]5th'!E37</f>
        <v>1</v>
      </c>
      <c r="I67" s="83">
        <f>'[28]5th'!F37</f>
        <v>11.5</v>
      </c>
      <c r="J67" s="58">
        <f>'[28]5th'!G37</f>
        <v>11.5</v>
      </c>
      <c r="K67" s="59">
        <f>'[28]5th'!H37</f>
        <v>11.5</v>
      </c>
      <c r="L67" s="122">
        <f>'[28]5th'!I37</f>
        <v>11.5</v>
      </c>
      <c r="M67" s="136" t="str">
        <f>'[28]5th'!J37</f>
        <v>N/A</v>
      </c>
      <c r="N67" s="23" t="str">
        <f>'[28]5th'!K37</f>
        <v>N/A</v>
      </c>
      <c r="O67" s="23" t="str">
        <f>'[28]5th'!L37</f>
        <v>N/A</v>
      </c>
      <c r="P67" s="138" t="str">
        <f>'[28]5th'!M37</f>
        <v>N/A</v>
      </c>
      <c r="Q67" s="207" t="s">
        <v>120</v>
      </c>
      <c r="R67" s="23" t="s">
        <v>120</v>
      </c>
      <c r="S67" s="138" t="s">
        <v>120</v>
      </c>
      <c r="T67" s="21" t="str">
        <f>'[28]5th'!N37</f>
        <v>G</v>
      </c>
      <c r="U67" s="65">
        <f>'[28]5th'!O37</f>
        <v>1</v>
      </c>
      <c r="V67" s="66">
        <f>'[28]5th'!P37</f>
        <v>1</v>
      </c>
      <c r="W67" s="67">
        <f>'[28]5th'!Q37</f>
        <v>1</v>
      </c>
      <c r="X67" s="134">
        <f>'[28]5th'!R37</f>
        <v>1</v>
      </c>
      <c r="Y67" s="83">
        <f>'[28]5th'!S37</f>
        <v>11.5</v>
      </c>
      <c r="Z67" s="58">
        <f>'[28]5th'!T37</f>
        <v>11.5</v>
      </c>
      <c r="AA67" s="20">
        <f>'[28]5th'!U37</f>
        <v>11.5</v>
      </c>
      <c r="AB67" s="130">
        <f>'[28]5th'!V37</f>
        <v>11.5</v>
      </c>
      <c r="AC67" s="136" t="str">
        <f>'[28]5th'!W37</f>
        <v>N/A</v>
      </c>
      <c r="AD67" s="23" t="str">
        <f>'[28]5th'!X37</f>
        <v>N/A</v>
      </c>
      <c r="AE67" s="23" t="str">
        <f>'[28]5th'!Y37</f>
        <v>N/A</v>
      </c>
      <c r="AF67" s="138" t="str">
        <f>'[28]5th'!Z37</f>
        <v>N/A</v>
      </c>
      <c r="AG67" s="207" t="s">
        <v>120</v>
      </c>
      <c r="AH67" s="138" t="s">
        <v>120</v>
      </c>
      <c r="AI67" s="21" t="str">
        <f>'[28]5th'!$AA$37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'[31]5th'!$E$17+'[31]5th'!$F$17</f>
        <v>1</v>
      </c>
      <c r="D72" s="227">
        <f>'[31]5th'!$H$17+'[31]5th'!$I$17</f>
        <v>1</v>
      </c>
      <c r="E72" s="87">
        <f>'[31]5th'!A3</f>
        <v>4</v>
      </c>
      <c r="F72" s="88">
        <f>'[31]5th'!B3</f>
        <v>4</v>
      </c>
      <c r="G72" s="89">
        <f>'[31]5th'!C3</f>
        <v>1</v>
      </c>
      <c r="H72" s="156">
        <f>'[31]5th'!D3</f>
        <v>1.65</v>
      </c>
      <c r="I72" s="52">
        <f>'[31]5th'!E3</f>
        <v>46</v>
      </c>
      <c r="J72" s="53">
        <f>'[31]5th'!F3</f>
        <v>46</v>
      </c>
      <c r="K72" s="54">
        <f>'[31]5th'!G3</f>
        <v>11.5</v>
      </c>
      <c r="L72" s="160">
        <f>'[31]5th'!H3</f>
        <v>19</v>
      </c>
      <c r="M72" s="146">
        <f>'[31]5th'!I3</f>
        <v>5</v>
      </c>
      <c r="N72" s="39">
        <f>'[31]5th'!$J$3</f>
        <v>5</v>
      </c>
      <c r="O72" s="38">
        <f>'[31]5th'!L3</f>
        <v>4</v>
      </c>
      <c r="P72" s="147">
        <f>'[31]5th'!M3</f>
        <v>3.5398230088495573</v>
      </c>
      <c r="Q72" s="205" t="str">
        <f>IF(D72="","",IF(D72&gt;=C72,"J",IF(D72&lt;C72,"L")))</f>
        <v>J</v>
      </c>
      <c r="R72" s="90" t="str">
        <f>IF(J72="","",IF(J72&gt;=23,"J",IF(J72&lt;23,"L")))</f>
        <v>J</v>
      </c>
      <c r="S72" s="90" t="str">
        <f>IF(J72="","",IF(J72&gt;=I72-8,"J",IF(J72&lt;I72-8,"L")))</f>
        <v>J</v>
      </c>
      <c r="T72" s="68" t="str">
        <f>'[31]5th'!N3</f>
        <v>G</v>
      </c>
      <c r="U72" s="87">
        <f>'[31]5th'!O3</f>
        <v>3</v>
      </c>
      <c r="V72" s="88">
        <f>'[31]5th'!P3</f>
        <v>3</v>
      </c>
      <c r="W72" s="89">
        <f>'[31]5th'!Q3</f>
        <v>1</v>
      </c>
      <c r="X72" s="156">
        <f>'[31]5th'!R3</f>
        <v>1</v>
      </c>
      <c r="Y72" s="52">
        <f>'[31]5th'!S3</f>
        <v>34.5</v>
      </c>
      <c r="Z72" s="53">
        <f>'[31]5th'!T3</f>
        <v>34.5</v>
      </c>
      <c r="AA72" s="60">
        <f>'[31]5th'!U3</f>
        <v>11.5</v>
      </c>
      <c r="AB72" s="143">
        <f>'[31]5th'!V3</f>
        <v>11.5</v>
      </c>
      <c r="AC72" s="146">
        <f>'[31]5th'!W3</f>
        <v>6.666666666666667</v>
      </c>
      <c r="AD72" s="39">
        <f>'[31]5th'!X3</f>
        <v>6.666666666666667</v>
      </c>
      <c r="AE72" s="38">
        <f>'[31]5th'!Z3</f>
        <v>7.666666666666667</v>
      </c>
      <c r="AF72" s="147">
        <f>'[31]5th'!AA3</f>
        <v>5</v>
      </c>
      <c r="AG72" s="164" t="str">
        <f>IF(Z72="","",IF(Z72&gt;=23,"J",IF(Z72&lt;23,"L")))</f>
        <v>J</v>
      </c>
      <c r="AH72" s="90" t="str">
        <f>IF(Z72="","",IF(Z72&gt;=Y72-8,"J",IF(Z72&lt;Y72-8,"L")))</f>
        <v>J</v>
      </c>
      <c r="AI72" s="68" t="str">
        <f>'[31]5th'!$AB$3</f>
        <v>G</v>
      </c>
    </row>
    <row r="73" spans="1:35" ht="12" customHeight="1" x14ac:dyDescent="0.2">
      <c r="A73" s="444" t="s">
        <v>25</v>
      </c>
      <c r="B73" s="445"/>
      <c r="C73" s="220">
        <f>'[32]5th'!$E$17+'[32]5th'!$F$17</f>
        <v>0</v>
      </c>
      <c r="D73" s="228">
        <f>'[32]5th'!$H$17+'[32]5th'!$I$17</f>
        <v>0</v>
      </c>
      <c r="E73" s="62">
        <f>'[32]5th'!A3</f>
        <v>3.65</v>
      </c>
      <c r="F73" s="63">
        <f>'[32]5th'!B3</f>
        <v>3.65</v>
      </c>
      <c r="G73" s="64">
        <f>'[32]5th'!C3</f>
        <v>0</v>
      </c>
      <c r="H73" s="157">
        <f>'[32]5th'!D3</f>
        <v>0</v>
      </c>
      <c r="I73" s="55">
        <f>'[32]5th'!E3</f>
        <v>42</v>
      </c>
      <c r="J73" s="56">
        <f>'[32]5th'!F3</f>
        <v>42</v>
      </c>
      <c r="K73" s="57">
        <f>'[32]5th'!G3</f>
        <v>0</v>
      </c>
      <c r="L73" s="161">
        <f>'[32]5th'!H3</f>
        <v>0</v>
      </c>
      <c r="M73" s="148" t="str">
        <f>'[32]5th'!I3</f>
        <v>N/A</v>
      </c>
      <c r="N73" s="40" t="str">
        <f>'[32]5th'!J3</f>
        <v>N/A</v>
      </c>
      <c r="O73" s="40" t="str">
        <f>'[32]5th'!K3</f>
        <v>N/A</v>
      </c>
      <c r="P73" s="149" t="str">
        <f>'[32]5th'!L3</f>
        <v>N/A</v>
      </c>
      <c r="Q73" s="205" t="str">
        <f>IF(D73="","",IF(D73&gt;=C73,"J",IF(D73&lt;C73,"L")))</f>
        <v>J</v>
      </c>
      <c r="R73" s="90" t="str">
        <f>IF(J73="","",IF(E73=0,"J",IF(J73&gt;=23,"J",IF(J73&lt;23,"L"))))</f>
        <v>J</v>
      </c>
      <c r="S73" s="69" t="str">
        <f>IF(J73="","",IF(J73&gt;=I73-8,"J",IF(J73&lt;I73-8,"L")))</f>
        <v>J</v>
      </c>
      <c r="T73" s="15" t="str">
        <f>'[32]5th'!M3</f>
        <v>G</v>
      </c>
      <c r="U73" s="62">
        <f>'[32]5th'!N3</f>
        <v>0</v>
      </c>
      <c r="V73" s="63">
        <f>'[32]5th'!O3</f>
        <v>0</v>
      </c>
      <c r="W73" s="64">
        <f>'[32]5th'!P3</f>
        <v>0</v>
      </c>
      <c r="X73" s="157">
        <f>'[32]5th'!Q3</f>
        <v>0</v>
      </c>
      <c r="Y73" s="55">
        <f>'[32]5th'!R3</f>
        <v>0</v>
      </c>
      <c r="Z73" s="56">
        <f>'[32]5th'!S3</f>
        <v>0</v>
      </c>
      <c r="AA73" s="17">
        <f>'[32]5th'!T3</f>
        <v>0</v>
      </c>
      <c r="AB73" s="144">
        <f>'[32]5th'!U3</f>
        <v>0</v>
      </c>
      <c r="AC73" s="148" t="str">
        <f>'[32]5th'!V3</f>
        <v>N/A</v>
      </c>
      <c r="AD73" s="40" t="str">
        <f>'[32]5th'!W3</f>
        <v>N/A</v>
      </c>
      <c r="AE73" s="40" t="str">
        <f>'[32]5th'!X3</f>
        <v>N/A</v>
      </c>
      <c r="AF73" s="149" t="str">
        <f>'[32]5th'!Y3</f>
        <v>N/A</v>
      </c>
      <c r="AG73" s="166" t="s">
        <v>120</v>
      </c>
      <c r="AH73" s="75" t="s">
        <v>120</v>
      </c>
      <c r="AI73" s="15" t="str">
        <f>'[32]5th'!$Z$3</f>
        <v>Closed</v>
      </c>
    </row>
    <row r="74" spans="1:35" ht="12" customHeight="1" x14ac:dyDescent="0.2">
      <c r="A74" s="444" t="s">
        <v>45</v>
      </c>
      <c r="B74" s="445"/>
      <c r="C74" s="220"/>
      <c r="D74" s="228"/>
      <c r="E74" s="62">
        <f>'[33]5th'!A3</f>
        <v>6</v>
      </c>
      <c r="F74" s="63">
        <f>'[33]5th'!B3</f>
        <v>4</v>
      </c>
      <c r="G74" s="64">
        <f>'[33]5th'!C3</f>
        <v>0</v>
      </c>
      <c r="H74" s="157">
        <f>'[33]5th'!D3</f>
        <v>1</v>
      </c>
      <c r="I74" s="55">
        <f>'[33]5th'!E3</f>
        <v>69</v>
      </c>
      <c r="J74" s="56">
        <f>'[33]5th'!F3</f>
        <v>46</v>
      </c>
      <c r="K74" s="57">
        <f>'[33]5th'!G3</f>
        <v>0</v>
      </c>
      <c r="L74" s="161">
        <f>'[33]5th'!H3</f>
        <v>11.5</v>
      </c>
      <c r="M74" s="148" t="str">
        <f>'[33]5th'!I3</f>
        <v>N/A</v>
      </c>
      <c r="N74" s="40" t="str">
        <f>'[33]5th'!J3</f>
        <v>N/A</v>
      </c>
      <c r="O74" s="40" t="str">
        <f>'[33]5th'!K3</f>
        <v>N/A</v>
      </c>
      <c r="P74" s="149" t="str">
        <f>'[33]5th'!L3</f>
        <v>N/A</v>
      </c>
      <c r="Q74" s="166" t="s">
        <v>120</v>
      </c>
      <c r="R74" s="90" t="str">
        <f>IF(J74="","",IF(J74&gt;=23,"J",IF(J74&lt;23,"L")))</f>
        <v>J</v>
      </c>
      <c r="S74" s="69" t="str">
        <f>IF(J74="","",IF(J74&gt;=I74-8,"J",IF(J74&lt;I74-8,"L")))</f>
        <v>L</v>
      </c>
      <c r="T74" s="15" t="str">
        <f>'[33]5th'!M3</f>
        <v>G</v>
      </c>
      <c r="U74" s="62">
        <f>'[33]5th'!N3</f>
        <v>5</v>
      </c>
      <c r="V74" s="63">
        <f>'[33]5th'!O3</f>
        <v>6</v>
      </c>
      <c r="W74" s="64">
        <f>'[33]5th'!P3</f>
        <v>0</v>
      </c>
      <c r="X74" s="157">
        <f>'[33]5th'!Q3</f>
        <v>1</v>
      </c>
      <c r="Y74" s="55">
        <f>'[33]5th'!R3</f>
        <v>57.5</v>
      </c>
      <c r="Z74" s="56">
        <f>'[33]5th'!S3</f>
        <v>69</v>
      </c>
      <c r="AA74" s="17">
        <f>'[33]5th'!T3</f>
        <v>0</v>
      </c>
      <c r="AB74" s="144">
        <f>'[33]5th'!U3</f>
        <v>11.5</v>
      </c>
      <c r="AC74" s="148" t="str">
        <f>'[33]5th'!V3</f>
        <v>N/A</v>
      </c>
      <c r="AD74" s="40" t="str">
        <f>'[33]5th'!W3</f>
        <v>N/A</v>
      </c>
      <c r="AE74" s="40" t="str">
        <f>'[33]5th'!X3</f>
        <v>N/A</v>
      </c>
      <c r="AF74" s="149" t="str">
        <f>'[33]5th'!Y3</f>
        <v>N/A</v>
      </c>
      <c r="AG74" s="165" t="str">
        <f>IF(Z74="","",IF(Z74&gt;=23,"J",IF(Z74&lt;23,"L")))</f>
        <v>J</v>
      </c>
      <c r="AH74" s="69" t="str">
        <f>IF(Z74="","",IF(Z74&gt;=Y74-8,"J",IF(Z74&lt;Y74-8,"L")))</f>
        <v>J</v>
      </c>
      <c r="AI74" s="15" t="str">
        <f>'[33]5th'!$Z$3</f>
        <v>G</v>
      </c>
    </row>
    <row r="75" spans="1:35" ht="12" customHeight="1" x14ac:dyDescent="0.2">
      <c r="A75" s="444" t="s">
        <v>26</v>
      </c>
      <c r="B75" s="445"/>
      <c r="C75" s="220"/>
      <c r="D75" s="228"/>
      <c r="E75" s="62">
        <f>'[34]5th'!A3</f>
        <v>6</v>
      </c>
      <c r="F75" s="63">
        <f>'[34]5th'!B3</f>
        <v>6.65</v>
      </c>
      <c r="G75" s="64">
        <f>'[34]5th'!C3</f>
        <v>1</v>
      </c>
      <c r="H75" s="157">
        <f>'[34]5th'!D3</f>
        <v>2</v>
      </c>
      <c r="I75" s="55">
        <f>'[34]5th'!E3</f>
        <v>69</v>
      </c>
      <c r="J75" s="56">
        <f>'[34]5th'!F3</f>
        <v>76.5</v>
      </c>
      <c r="K75" s="57">
        <f>'[34]5th'!G3</f>
        <v>11.5</v>
      </c>
      <c r="L75" s="161">
        <f>'[34]5th'!H3</f>
        <v>23</v>
      </c>
      <c r="M75" s="148" t="str">
        <f>'[34]5th'!I3</f>
        <v>N/A</v>
      </c>
      <c r="N75" s="40" t="str">
        <f>'[34]5th'!J3</f>
        <v>N/A</v>
      </c>
      <c r="O75" s="40" t="str">
        <f>'[34]5th'!K3</f>
        <v>N/A</v>
      </c>
      <c r="P75" s="149" t="str">
        <f>'[34]5th'!L3</f>
        <v>N/A</v>
      </c>
      <c r="Q75" s="166" t="s">
        <v>120</v>
      </c>
      <c r="R75" s="90" t="str">
        <f>IF(J75="","",IF(J75&gt;=23,"J",IF(J75&lt;23,"L")))</f>
        <v>J</v>
      </c>
      <c r="S75" s="69" t="str">
        <f>IF(J75="","",IF(J75&gt;=I75-8,"J",IF(J75&lt;I75-8,"L")))</f>
        <v>J</v>
      </c>
      <c r="T75" s="15" t="str">
        <f>'[34]5th'!M3</f>
        <v>G</v>
      </c>
      <c r="U75" s="62">
        <f>'[34]5th'!N3</f>
        <v>6</v>
      </c>
      <c r="V75" s="63">
        <f>'[34]5th'!O3</f>
        <v>6</v>
      </c>
      <c r="W75" s="64">
        <f>'[34]5th'!P3</f>
        <v>1</v>
      </c>
      <c r="X75" s="157">
        <f>'[34]5th'!Q3</f>
        <v>2</v>
      </c>
      <c r="Y75" s="55">
        <f>'[34]5th'!R3</f>
        <v>69</v>
      </c>
      <c r="Z75" s="56">
        <f>'[34]5th'!S3</f>
        <v>69</v>
      </c>
      <c r="AA75" s="17">
        <f>'[34]5th'!T3</f>
        <v>11.5</v>
      </c>
      <c r="AB75" s="144">
        <f>'[34]5th'!U3</f>
        <v>23</v>
      </c>
      <c r="AC75" s="148" t="str">
        <f>'[34]5th'!V3</f>
        <v>N/A</v>
      </c>
      <c r="AD75" s="40" t="str">
        <f>'[34]5th'!W3</f>
        <v>N/A</v>
      </c>
      <c r="AE75" s="40" t="str">
        <f>'[34]5th'!X3</f>
        <v>N/A</v>
      </c>
      <c r="AF75" s="149" t="str">
        <f>'[34]5th'!Y3</f>
        <v>N/A</v>
      </c>
      <c r="AG75" s="165" t="str">
        <f>IF(Z75="","",IF(Z75&gt;=23,"J",IF(Z75&lt;23,"L")))</f>
        <v>J</v>
      </c>
      <c r="AH75" s="69" t="str">
        <f>IF(Z75="","",IF(Z75&gt;=Y75-8,"J",IF(Z75&lt;Y75-8,"L")))</f>
        <v>J</v>
      </c>
      <c r="AI75" s="15" t="str">
        <f>'[34]5th'!$Z$3</f>
        <v>G</v>
      </c>
    </row>
    <row r="76" spans="1:35" ht="12" customHeight="1" x14ac:dyDescent="0.2">
      <c r="A76" s="444" t="s">
        <v>27</v>
      </c>
      <c r="B76" s="445"/>
      <c r="C76" s="220"/>
      <c r="D76" s="228"/>
      <c r="E76" s="62">
        <f>'[35]5th'!A3</f>
        <v>0</v>
      </c>
      <c r="F76" s="63">
        <f>'[35]5th'!B3</f>
        <v>0</v>
      </c>
      <c r="G76" s="64">
        <f>'[35]5th'!C3</f>
        <v>2</v>
      </c>
      <c r="H76" s="157">
        <f>'[35]5th'!D3</f>
        <v>1</v>
      </c>
      <c r="I76" s="55">
        <f>'[35]5th'!E3</f>
        <v>0</v>
      </c>
      <c r="J76" s="56">
        <f>'[35]5th'!F3</f>
        <v>0</v>
      </c>
      <c r="K76" s="57">
        <f>'[35]5th'!G3</f>
        <v>23</v>
      </c>
      <c r="L76" s="161">
        <f>'[35]5th'!H3</f>
        <v>11.5</v>
      </c>
      <c r="M76" s="148" t="str">
        <f>'[35]5th'!I3</f>
        <v>N/A</v>
      </c>
      <c r="N76" s="40" t="str">
        <f>'[35]5th'!J3</f>
        <v>N/A</v>
      </c>
      <c r="O76" s="40" t="str">
        <f>'[35]5th'!K3</f>
        <v>N/A</v>
      </c>
      <c r="P76" s="149" t="str">
        <f>'[35]5th'!L3</f>
        <v>N/A</v>
      </c>
      <c r="Q76" s="183" t="s">
        <v>120</v>
      </c>
      <c r="R76" s="183" t="s">
        <v>120</v>
      </c>
      <c r="S76" s="75" t="s">
        <v>120</v>
      </c>
      <c r="T76" s="15" t="str">
        <f>'[35]5th'!M3</f>
        <v>G</v>
      </c>
      <c r="U76" s="62">
        <f>'[35]5th'!N3</f>
        <v>0</v>
      </c>
      <c r="V76" s="63">
        <f>'[35]5th'!O3</f>
        <v>0</v>
      </c>
      <c r="W76" s="64">
        <f>'[35]5th'!P3</f>
        <v>2</v>
      </c>
      <c r="X76" s="157">
        <f>'[35]5th'!Q3</f>
        <v>1</v>
      </c>
      <c r="Y76" s="55">
        <f>'[35]5th'!R3</f>
        <v>0</v>
      </c>
      <c r="Z76" s="56">
        <f>'[35]5th'!S3</f>
        <v>0</v>
      </c>
      <c r="AA76" s="17">
        <f>'[35]5th'!T3</f>
        <v>23</v>
      </c>
      <c r="AB76" s="144">
        <f>'[35]5th'!U3</f>
        <v>11.5</v>
      </c>
      <c r="AC76" s="148" t="str">
        <f>'[35]5th'!V3</f>
        <v>N/A</v>
      </c>
      <c r="AD76" s="40" t="str">
        <f>'[35]5th'!W3</f>
        <v>N/A</v>
      </c>
      <c r="AE76" s="40" t="str">
        <f>'[35]5th'!X3</f>
        <v>N/A</v>
      </c>
      <c r="AF76" s="149" t="str">
        <f>'[35]5th'!Y3</f>
        <v>N/A</v>
      </c>
      <c r="AG76" s="183" t="s">
        <v>120</v>
      </c>
      <c r="AH76" s="75" t="s">
        <v>120</v>
      </c>
      <c r="AI76" s="15" t="str">
        <f>'[35]5th'!$Z$3</f>
        <v>G</v>
      </c>
    </row>
    <row r="77" spans="1:35" ht="12" customHeight="1" x14ac:dyDescent="0.2">
      <c r="A77" s="444" t="s">
        <v>53</v>
      </c>
      <c r="B77" s="445"/>
      <c r="C77" s="220"/>
      <c r="D77" s="228"/>
      <c r="E77" s="62">
        <f>'[36]5th'!B97</f>
        <v>9</v>
      </c>
      <c r="F77" s="63">
        <f>'[36]5th'!C97</f>
        <v>8.65</v>
      </c>
      <c r="G77" s="64">
        <f>'[36]5th'!D97</f>
        <v>2</v>
      </c>
      <c r="H77" s="157">
        <f>'[36]5th'!E97</f>
        <v>2</v>
      </c>
      <c r="I77" s="153">
        <f>'[36]5th'!F97</f>
        <v>99.5</v>
      </c>
      <c r="J77" s="19">
        <f>'[36]5th'!G97</f>
        <v>99.5</v>
      </c>
      <c r="K77" s="17">
        <f>'[36]5th'!H97</f>
        <v>23</v>
      </c>
      <c r="L77" s="145">
        <f>'[36]5th'!I97</f>
        <v>23</v>
      </c>
      <c r="M77" s="148" t="s">
        <v>120</v>
      </c>
      <c r="N77" s="40" t="s">
        <v>120</v>
      </c>
      <c r="O77" s="40" t="s">
        <v>120</v>
      </c>
      <c r="P77" s="149" t="s">
        <v>120</v>
      </c>
      <c r="Q77" s="183" t="s">
        <v>120</v>
      </c>
      <c r="R77" s="166" t="s">
        <v>120</v>
      </c>
      <c r="S77" s="75" t="s">
        <v>120</v>
      </c>
      <c r="T77" s="15" t="str">
        <f>'[36]5th'!J97</f>
        <v>G</v>
      </c>
      <c r="U77" s="62">
        <f>'[36]5th'!K97</f>
        <v>9</v>
      </c>
      <c r="V77" s="63">
        <f>'[36]5th'!L97</f>
        <v>7</v>
      </c>
      <c r="W77" s="64">
        <f>'[36]5th'!M97</f>
        <v>2</v>
      </c>
      <c r="X77" s="157">
        <f>'[36]5th'!N97</f>
        <v>1</v>
      </c>
      <c r="Y77" s="55">
        <f>'[36]5th'!O97</f>
        <v>103.5</v>
      </c>
      <c r="Z77" s="18">
        <f>'[36]5th'!P97</f>
        <v>80.5</v>
      </c>
      <c r="AA77" s="17">
        <f>'[36]5th'!Q97</f>
        <v>23</v>
      </c>
      <c r="AB77" s="145">
        <f>'[36]5th'!R97</f>
        <v>11.5</v>
      </c>
      <c r="AC77" s="148" t="s">
        <v>120</v>
      </c>
      <c r="AD77" s="40" t="s">
        <v>120</v>
      </c>
      <c r="AE77" s="40" t="s">
        <v>120</v>
      </c>
      <c r="AF77" s="149" t="s">
        <v>120</v>
      </c>
      <c r="AG77" s="166" t="s">
        <v>120</v>
      </c>
      <c r="AH77" s="75" t="s">
        <v>120</v>
      </c>
      <c r="AI77" s="15" t="str">
        <f>'[36]5th'!$S$97</f>
        <v>A</v>
      </c>
    </row>
    <row r="78" spans="1:35" ht="12" customHeight="1" x14ac:dyDescent="0.2">
      <c r="A78" s="444" t="s">
        <v>54</v>
      </c>
      <c r="B78" s="445"/>
      <c r="C78" s="220"/>
      <c r="D78" s="228"/>
      <c r="E78" s="62">
        <f>'[36]5th'!B98</f>
        <v>2</v>
      </c>
      <c r="F78" s="63">
        <f>'[36]5th'!C98</f>
        <v>2</v>
      </c>
      <c r="G78" s="64">
        <f>'[36]5th'!D98</f>
        <v>1</v>
      </c>
      <c r="H78" s="157">
        <f>'[36]5th'!E98</f>
        <v>0</v>
      </c>
      <c r="I78" s="153">
        <f>'[36]5th'!F98</f>
        <v>23</v>
      </c>
      <c r="J78" s="19">
        <f>'[36]5th'!G98</f>
        <v>23</v>
      </c>
      <c r="K78" s="17">
        <f>'[36]5th'!H98</f>
        <v>11.5</v>
      </c>
      <c r="L78" s="145">
        <f>'[36]5th'!I98</f>
        <v>0</v>
      </c>
      <c r="M78" s="148" t="s">
        <v>120</v>
      </c>
      <c r="N78" s="40" t="s">
        <v>120</v>
      </c>
      <c r="O78" s="40" t="s">
        <v>120</v>
      </c>
      <c r="P78" s="149" t="s">
        <v>120</v>
      </c>
      <c r="Q78" s="183" t="s">
        <v>120</v>
      </c>
      <c r="R78" s="166" t="s">
        <v>120</v>
      </c>
      <c r="S78" s="75" t="s">
        <v>120</v>
      </c>
      <c r="T78" s="15" t="str">
        <f>'[36]5th'!J98</f>
        <v>G</v>
      </c>
      <c r="U78" s="62">
        <f>'[36]5th'!K98</f>
        <v>2</v>
      </c>
      <c r="V78" s="63">
        <f>'[36]5th'!L98</f>
        <v>2</v>
      </c>
      <c r="W78" s="64">
        <f>'[36]5th'!M98</f>
        <v>1</v>
      </c>
      <c r="X78" s="157">
        <f>'[36]5th'!N98</f>
        <v>1</v>
      </c>
      <c r="Y78" s="55">
        <f>'[36]5th'!O98</f>
        <v>23</v>
      </c>
      <c r="Z78" s="18">
        <f>'[36]5th'!P98</f>
        <v>23</v>
      </c>
      <c r="AA78" s="17">
        <f>'[36]5th'!Q98</f>
        <v>11.5</v>
      </c>
      <c r="AB78" s="145">
        <f>'[36]5th'!R98</f>
        <v>11.5</v>
      </c>
      <c r="AC78" s="148" t="s">
        <v>120</v>
      </c>
      <c r="AD78" s="40" t="s">
        <v>120</v>
      </c>
      <c r="AE78" s="40" t="s">
        <v>120</v>
      </c>
      <c r="AF78" s="149" t="s">
        <v>120</v>
      </c>
      <c r="AG78" s="166" t="s">
        <v>120</v>
      </c>
      <c r="AH78" s="75" t="s">
        <v>120</v>
      </c>
      <c r="AI78" s="15" t="str">
        <f>'[36]5th'!$S$98</f>
        <v>G</v>
      </c>
    </row>
    <row r="79" spans="1:35" ht="12" customHeight="1" x14ac:dyDescent="0.2">
      <c r="A79" s="444" t="s">
        <v>55</v>
      </c>
      <c r="B79" s="445"/>
      <c r="C79" s="220"/>
      <c r="D79" s="228"/>
      <c r="E79" s="62">
        <f>'[36]5th'!B99</f>
        <v>2</v>
      </c>
      <c r="F79" s="63">
        <f>'[36]5th'!C99</f>
        <v>2</v>
      </c>
      <c r="G79" s="64">
        <f>'[36]5th'!D99</f>
        <v>1</v>
      </c>
      <c r="H79" s="157">
        <f>'[36]5th'!E99</f>
        <v>1</v>
      </c>
      <c r="I79" s="153">
        <f>'[36]5th'!F99</f>
        <v>23</v>
      </c>
      <c r="J79" s="19">
        <f>'[36]5th'!G99</f>
        <v>23</v>
      </c>
      <c r="K79" s="17">
        <f>'[36]5th'!H99</f>
        <v>11.5</v>
      </c>
      <c r="L79" s="145">
        <f>'[36]5th'!I99</f>
        <v>11.5</v>
      </c>
      <c r="M79" s="148" t="s">
        <v>120</v>
      </c>
      <c r="N79" s="40" t="s">
        <v>120</v>
      </c>
      <c r="O79" s="40" t="s">
        <v>120</v>
      </c>
      <c r="P79" s="149" t="s">
        <v>120</v>
      </c>
      <c r="Q79" s="183" t="s">
        <v>120</v>
      </c>
      <c r="R79" s="166" t="s">
        <v>120</v>
      </c>
      <c r="S79" s="75" t="s">
        <v>120</v>
      </c>
      <c r="T79" s="15" t="str">
        <f>'[36]5th'!J99</f>
        <v>G</v>
      </c>
      <c r="U79" s="62">
        <f>'[36]5th'!K99</f>
        <v>2</v>
      </c>
      <c r="V79" s="63">
        <f>'[36]5th'!L99</f>
        <v>2</v>
      </c>
      <c r="W79" s="64">
        <f>'[36]5th'!M99</f>
        <v>1</v>
      </c>
      <c r="X79" s="157">
        <f>'[36]5th'!N99</f>
        <v>1</v>
      </c>
      <c r="Y79" s="55">
        <f>'[36]5th'!O99</f>
        <v>23</v>
      </c>
      <c r="Z79" s="18">
        <f>'[36]5th'!P99</f>
        <v>23</v>
      </c>
      <c r="AA79" s="17">
        <f>'[36]5th'!Q99</f>
        <v>11.5</v>
      </c>
      <c r="AB79" s="145">
        <f>'[36]5th'!R99</f>
        <v>11.5</v>
      </c>
      <c r="AC79" s="148" t="s">
        <v>120</v>
      </c>
      <c r="AD79" s="40" t="s">
        <v>120</v>
      </c>
      <c r="AE79" s="40" t="s">
        <v>120</v>
      </c>
      <c r="AF79" s="149" t="s">
        <v>120</v>
      </c>
      <c r="AG79" s="166" t="s">
        <v>120</v>
      </c>
      <c r="AH79" s="75" t="s">
        <v>120</v>
      </c>
      <c r="AI79" s="15" t="str">
        <f>'[36]5th'!$S$99</f>
        <v>G</v>
      </c>
    </row>
    <row r="80" spans="1:35" ht="12" customHeight="1" x14ac:dyDescent="0.2">
      <c r="A80" s="444" t="s">
        <v>130</v>
      </c>
      <c r="B80" s="445"/>
      <c r="C80" s="220"/>
      <c r="D80" s="228"/>
      <c r="E80" s="62">
        <f>'[36]5th'!B100</f>
        <v>5</v>
      </c>
      <c r="F80" s="63">
        <f>'[36]5th'!C100</f>
        <v>5.3</v>
      </c>
      <c r="G80" s="64">
        <f>'[36]5th'!D100</f>
        <v>2</v>
      </c>
      <c r="H80" s="157">
        <f>'[36]5th'!E100</f>
        <v>2</v>
      </c>
      <c r="I80" s="153">
        <f>'[36]5th'!F100</f>
        <v>57.5</v>
      </c>
      <c r="J80" s="19">
        <f>'[36]5th'!G100</f>
        <v>61</v>
      </c>
      <c r="K80" s="17">
        <f>'[36]5th'!H100</f>
        <v>23</v>
      </c>
      <c r="L80" s="145">
        <f>'[36]5th'!I100</f>
        <v>23</v>
      </c>
      <c r="M80" s="148" t="s">
        <v>120</v>
      </c>
      <c r="N80" s="40" t="s">
        <v>120</v>
      </c>
      <c r="O80" s="40" t="s">
        <v>120</v>
      </c>
      <c r="P80" s="149" t="s">
        <v>120</v>
      </c>
      <c r="Q80" s="183" t="s">
        <v>120</v>
      </c>
      <c r="R80" s="166" t="s">
        <v>120</v>
      </c>
      <c r="S80" s="75" t="s">
        <v>120</v>
      </c>
      <c r="T80" s="15" t="str">
        <f>'[36]5th'!J100</f>
        <v>G</v>
      </c>
      <c r="U80" s="62">
        <f>'[36]5th'!K100</f>
        <v>4</v>
      </c>
      <c r="V80" s="63">
        <f>'[36]5th'!L100</f>
        <v>4</v>
      </c>
      <c r="W80" s="64">
        <f>'[36]5th'!M100</f>
        <v>2</v>
      </c>
      <c r="X80" s="157">
        <f>'[36]5th'!N100</f>
        <v>2</v>
      </c>
      <c r="Y80" s="55">
        <f>'[36]5th'!O100</f>
        <v>46</v>
      </c>
      <c r="Z80" s="18">
        <f>'[36]5th'!P100</f>
        <v>46</v>
      </c>
      <c r="AA80" s="17">
        <f>'[36]5th'!Q100</f>
        <v>23</v>
      </c>
      <c r="AB80" s="145">
        <f>'[36]5th'!R100</f>
        <v>23</v>
      </c>
      <c r="AC80" s="148" t="s">
        <v>120</v>
      </c>
      <c r="AD80" s="40" t="s">
        <v>120</v>
      </c>
      <c r="AE80" s="40" t="s">
        <v>120</v>
      </c>
      <c r="AF80" s="149" t="s">
        <v>120</v>
      </c>
      <c r="AG80" s="166" t="s">
        <v>120</v>
      </c>
      <c r="AH80" s="75" t="s">
        <v>120</v>
      </c>
      <c r="AI80" s="15" t="str">
        <f>'[36]5th'!$S$100</f>
        <v>G</v>
      </c>
    </row>
    <row r="81" spans="1:35" ht="12" hidden="1" customHeight="1" x14ac:dyDescent="0.2">
      <c r="A81" s="444" t="s">
        <v>56</v>
      </c>
      <c r="B81" s="445"/>
      <c r="C81" s="220"/>
      <c r="D81" s="228"/>
      <c r="E81" s="62">
        <f>'[36]5th'!B101</f>
        <v>0</v>
      </c>
      <c r="F81" s="63">
        <f>'[36]5th'!C101</f>
        <v>0</v>
      </c>
      <c r="G81" s="64">
        <f>'[36]5th'!D101</f>
        <v>0</v>
      </c>
      <c r="H81" s="157">
        <f>'[36]5th'!E101</f>
        <v>0</v>
      </c>
      <c r="I81" s="153">
        <f>'[36]5th'!F101</f>
        <v>0</v>
      </c>
      <c r="J81" s="19">
        <f>'[36]5th'!G101</f>
        <v>0</v>
      </c>
      <c r="K81" s="17">
        <f>'[36]5th'!H101</f>
        <v>0</v>
      </c>
      <c r="L81" s="145">
        <f>'[36]5th'!I101</f>
        <v>0</v>
      </c>
      <c r="M81" s="148" t="s">
        <v>120</v>
      </c>
      <c r="N81" s="40" t="s">
        <v>120</v>
      </c>
      <c r="O81" s="40" t="s">
        <v>120</v>
      </c>
      <c r="P81" s="149" t="s">
        <v>120</v>
      </c>
      <c r="Q81" s="183" t="s">
        <v>120</v>
      </c>
      <c r="R81" s="166" t="s">
        <v>120</v>
      </c>
      <c r="S81" s="75" t="s">
        <v>120</v>
      </c>
      <c r="T81" s="15">
        <f>'[36]5th'!J101</f>
        <v>0</v>
      </c>
      <c r="U81" s="62">
        <f>'[36]5th'!K101</f>
        <v>0</v>
      </c>
      <c r="V81" s="63">
        <f>'[36]5th'!L101</f>
        <v>0</v>
      </c>
      <c r="W81" s="64">
        <f>'[36]5th'!M101</f>
        <v>0</v>
      </c>
      <c r="X81" s="157">
        <f>'[36]5th'!N101</f>
        <v>0</v>
      </c>
      <c r="Y81" s="55">
        <f>'[36]5th'!O101</f>
        <v>0</v>
      </c>
      <c r="Z81" s="18">
        <f>'[36]5th'!P101</f>
        <v>0</v>
      </c>
      <c r="AA81" s="17">
        <f>'[36]5th'!Q101</f>
        <v>0</v>
      </c>
      <c r="AB81" s="145">
        <f>'[36]5th'!R101</f>
        <v>0</v>
      </c>
      <c r="AC81" s="148" t="s">
        <v>120</v>
      </c>
      <c r="AD81" s="40" t="s">
        <v>120</v>
      </c>
      <c r="AE81" s="40" t="s">
        <v>120</v>
      </c>
      <c r="AF81" s="149" t="s">
        <v>120</v>
      </c>
      <c r="AG81" s="166" t="s">
        <v>120</v>
      </c>
      <c r="AH81" s="75" t="s">
        <v>120</v>
      </c>
      <c r="AI81" s="15">
        <f>'[36]5th'!$S$101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topLeftCell="A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'[1]6th'!$E$17+'[1]6th'!$F$17+'[1]6th'!$G$17</f>
        <v>1</v>
      </c>
      <c r="D27" s="318">
        <f>'[1]6th'!$H$17+'[1]6th'!$I$17+'[1]6th'!$J$17</f>
        <v>0</v>
      </c>
      <c r="E27" s="14">
        <f>'[1]6th'!B3</f>
        <v>3</v>
      </c>
      <c r="F27" s="71">
        <f>'[1]6th'!C3</f>
        <v>3</v>
      </c>
      <c r="G27" s="16">
        <f>'[1]6th'!D3</f>
        <v>2</v>
      </c>
      <c r="H27" s="325">
        <f>'[1]6th'!E3</f>
        <v>2</v>
      </c>
      <c r="I27" s="81">
        <f>'[1]6th'!F3</f>
        <v>34.5</v>
      </c>
      <c r="J27" s="56">
        <f>'[1]6th'!G3</f>
        <v>34.5</v>
      </c>
      <c r="K27" s="57">
        <f>'[1]6th'!H3</f>
        <v>23</v>
      </c>
      <c r="L27" s="121">
        <f>'[1]6th'!I3</f>
        <v>23</v>
      </c>
      <c r="M27" s="150">
        <f>'[1]6th'!J3</f>
        <v>5</v>
      </c>
      <c r="N27" s="37">
        <f>'[1]6th'!K3</f>
        <v>5</v>
      </c>
      <c r="O27" s="36">
        <f>'[1]6th'!L3</f>
        <v>3</v>
      </c>
      <c r="P27" s="151">
        <f>'[1]6th'!M3</f>
        <v>3</v>
      </c>
      <c r="Q27" s="165" t="str">
        <f>IF(D27="","",IF(D27&gt;=C27,"J",IF(D27&lt;C27,"L")))</f>
        <v>L</v>
      </c>
      <c r="R27" s="69" t="str">
        <f t="shared" ref="R27:R53" si="0">IF(J27="","",IF(J27&gt;=23,"J",IF(J27&lt;23,"L")))</f>
        <v>J</v>
      </c>
      <c r="S27" s="69" t="str">
        <f t="shared" ref="S27:S37" si="1">IF(J27="","",IF(J27&gt;=I27-8,"J",IF(J27&lt;I27-8,"L")))</f>
        <v>J</v>
      </c>
      <c r="T27" s="15" t="str">
        <f>'[1]6th'!N3</f>
        <v>G</v>
      </c>
      <c r="U27" s="14">
        <f>'[1]6th'!O3</f>
        <v>3</v>
      </c>
      <c r="V27" s="71">
        <f>'[1]6th'!P3</f>
        <v>3</v>
      </c>
      <c r="W27" s="16">
        <f>'[1]6th'!Q3</f>
        <v>2</v>
      </c>
      <c r="X27" s="186">
        <f>'[1]6th'!R3</f>
        <v>2</v>
      </c>
      <c r="Y27" s="81">
        <f>'[1]6th'!S3</f>
        <v>34.5</v>
      </c>
      <c r="Z27" s="56">
        <f>'[1]6th'!T3</f>
        <v>34.5</v>
      </c>
      <c r="AA27" s="17">
        <f>'[1]6th'!U3</f>
        <v>23</v>
      </c>
      <c r="AB27" s="129">
        <f>'[1]6th'!V3</f>
        <v>23</v>
      </c>
      <c r="AC27" s="119">
        <f>'[1]6th'!W3</f>
        <v>5</v>
      </c>
      <c r="AD27" s="37">
        <f>'[1]6th'!X3</f>
        <v>5</v>
      </c>
      <c r="AE27" s="36">
        <f>'[1]6th'!Y3</f>
        <v>3</v>
      </c>
      <c r="AF27" s="124">
        <f>'[1]6th'!Z3</f>
        <v>3</v>
      </c>
      <c r="AG27" s="126" t="str">
        <f t="shared" ref="AG27:AG35" si="2">IF(Z27="","",IF(Z27&gt;=23,"J",IF(Z27&lt;23,"L")))</f>
        <v>J</v>
      </c>
      <c r="AH27" s="69" t="str">
        <f t="shared" ref="AH27:AH36" si="3">IF(Z27="","",IF(Z27&gt;=Y27-8,"J",IF(Z27&lt;Y27-8,"L")))</f>
        <v>J</v>
      </c>
      <c r="AI27" s="15" t="str">
        <f>'[1]6th'!$AA$3</f>
        <v>G</v>
      </c>
    </row>
    <row r="28" spans="1:35" ht="12" customHeight="1" x14ac:dyDescent="0.2">
      <c r="A28" s="450" t="s">
        <v>2</v>
      </c>
      <c r="B28" s="451"/>
      <c r="C28" s="217">
        <f>'[2]6th'!$E$17+'[2]6th'!$F$17+'[2]6th'!$G$17</f>
        <v>1</v>
      </c>
      <c r="D28" s="319">
        <f>'[2]6th'!$H$17+'[2]6th'!$I$17+'[2]6th'!$J$17</f>
        <v>1</v>
      </c>
      <c r="E28" s="14">
        <f>'[2]6th'!B3</f>
        <v>3</v>
      </c>
      <c r="F28" s="71">
        <f>'[2]6th'!C3</f>
        <v>1</v>
      </c>
      <c r="G28" s="16">
        <f>'[2]6th'!D3</f>
        <v>2</v>
      </c>
      <c r="H28" s="325">
        <f>'[2]6th'!E3</f>
        <v>2</v>
      </c>
      <c r="I28" s="81">
        <f>'[2]6th'!F3</f>
        <v>34.5</v>
      </c>
      <c r="J28" s="56">
        <f>'[2]6th'!G3</f>
        <v>11.5</v>
      </c>
      <c r="K28" s="57">
        <f>'[2]6th'!H3</f>
        <v>23</v>
      </c>
      <c r="L28" s="121">
        <f>'[2]6th'!I3</f>
        <v>23</v>
      </c>
      <c r="M28" s="150">
        <f>'[2]6th'!J3</f>
        <v>5</v>
      </c>
      <c r="N28" s="37">
        <f>'[2]6th'!K3</f>
        <v>15</v>
      </c>
      <c r="O28" s="36">
        <f>'[2]6th'!L3</f>
        <v>3</v>
      </c>
      <c r="P28" s="151">
        <f>'[2]6th'!M3</f>
        <v>5</v>
      </c>
      <c r="Q28" s="165" t="str">
        <f t="shared" ref="Q28:Q53" si="4">IF(D28="","",IF(D28&gt;=C28,"J",IF(D28&lt;C28,"L")))</f>
        <v>J</v>
      </c>
      <c r="R28" s="69" t="str">
        <f t="shared" si="0"/>
        <v>L</v>
      </c>
      <c r="S28" s="69" t="str">
        <f t="shared" si="1"/>
        <v>L</v>
      </c>
      <c r="T28" s="15" t="str">
        <f>'[2]6th'!N3</f>
        <v>A</v>
      </c>
      <c r="U28" s="14">
        <f>'[2]6th'!O3</f>
        <v>3</v>
      </c>
      <c r="V28" s="71">
        <f>'[2]6th'!P3</f>
        <v>2</v>
      </c>
      <c r="W28" s="16">
        <f>'[2]6th'!Q3</f>
        <v>2</v>
      </c>
      <c r="X28" s="186">
        <f>'[2]6th'!R3</f>
        <v>2</v>
      </c>
      <c r="Y28" s="81">
        <f>'[2]6th'!S3</f>
        <v>34.5</v>
      </c>
      <c r="Z28" s="56">
        <f>'[2]6th'!T3</f>
        <v>23</v>
      </c>
      <c r="AA28" s="17">
        <f>'[2]6th'!U3</f>
        <v>23</v>
      </c>
      <c r="AB28" s="129">
        <f>'[2]6th'!V3</f>
        <v>23</v>
      </c>
      <c r="AC28" s="119">
        <f>'[2]6th'!W3</f>
        <v>5</v>
      </c>
      <c r="AD28" s="37">
        <f>'[2]6th'!X3</f>
        <v>7.5</v>
      </c>
      <c r="AE28" s="36">
        <f>'[2]6th'!Y3</f>
        <v>3</v>
      </c>
      <c r="AF28" s="124">
        <f>'[2]6th'!Z3</f>
        <v>3.75</v>
      </c>
      <c r="AG28" s="126" t="str">
        <f t="shared" si="2"/>
        <v>J</v>
      </c>
      <c r="AH28" s="69" t="str">
        <f t="shared" si="3"/>
        <v>L</v>
      </c>
      <c r="AI28" s="15" t="str">
        <f>'[2]6th'!$AA$3</f>
        <v>A</v>
      </c>
    </row>
    <row r="29" spans="1:35" ht="12" customHeight="1" x14ac:dyDescent="0.2">
      <c r="A29" s="450" t="s">
        <v>3</v>
      </c>
      <c r="B29" s="451"/>
      <c r="C29" s="217">
        <f>'[3]6th'!$E$17+'[3]6th'!$F$17+'[3]6th'!$G$17</f>
        <v>1</v>
      </c>
      <c r="D29" s="319">
        <f>'[3]6th'!$H$17+'[3]6th'!$I$17+'[3]6th'!$J$17</f>
        <v>1</v>
      </c>
      <c r="E29" s="14">
        <f>'[3]6th'!B3</f>
        <v>3</v>
      </c>
      <c r="F29" s="71">
        <f>'[3]6th'!C3</f>
        <v>2</v>
      </c>
      <c r="G29" s="16">
        <f>'[3]6th'!D3</f>
        <v>2</v>
      </c>
      <c r="H29" s="325">
        <f>'[3]6th'!E3</f>
        <v>2</v>
      </c>
      <c r="I29" s="81">
        <f>'[3]6th'!F3</f>
        <v>34.5</v>
      </c>
      <c r="J29" s="56">
        <f>'[3]6th'!G3</f>
        <v>23</v>
      </c>
      <c r="K29" s="57">
        <f>'[3]6th'!H3</f>
        <v>23</v>
      </c>
      <c r="L29" s="121">
        <f>'[3]6th'!I3</f>
        <v>23</v>
      </c>
      <c r="M29" s="150">
        <f>'[3]6th'!J3</f>
        <v>5</v>
      </c>
      <c r="N29" s="37">
        <f>'[3]6th'!K3</f>
        <v>7.5</v>
      </c>
      <c r="O29" s="36">
        <f>'[3]6th'!L3</f>
        <v>3</v>
      </c>
      <c r="P29" s="151">
        <f>'[3]6th'!M3</f>
        <v>3.75</v>
      </c>
      <c r="Q29" s="165" t="str">
        <f t="shared" si="4"/>
        <v>J</v>
      </c>
      <c r="R29" s="69" t="str">
        <f t="shared" si="0"/>
        <v>J</v>
      </c>
      <c r="S29" s="69" t="str">
        <f t="shared" si="1"/>
        <v>L</v>
      </c>
      <c r="T29" s="15" t="str">
        <f>'[3]6th'!N3</f>
        <v>A</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450" t="s">
        <v>119</v>
      </c>
      <c r="B30" s="451"/>
      <c r="C30" s="217">
        <f>'[4]6th'!$E$17+'[4]6th'!$F$17+'[4]6th'!$G$17</f>
        <v>1</v>
      </c>
      <c r="D30" s="319">
        <f>'[4]6th'!$H$17+'[4]6th'!$I$17+'[4]6th'!$J$17</f>
        <v>1</v>
      </c>
      <c r="E30" s="14">
        <f>'[4]6th'!B3</f>
        <v>7</v>
      </c>
      <c r="F30" s="71">
        <f>'[4]6th'!C3</f>
        <v>5</v>
      </c>
      <c r="G30" s="16">
        <f>'[4]6th'!D3</f>
        <v>7</v>
      </c>
      <c r="H30" s="325">
        <f>'[4]6th'!E3</f>
        <v>7</v>
      </c>
      <c r="I30" s="81">
        <f>'[4]6th'!F3</f>
        <v>80.5</v>
      </c>
      <c r="J30" s="56">
        <f>'[4]6th'!G3</f>
        <v>57.5</v>
      </c>
      <c r="K30" s="57">
        <f>'[4]6th'!H3</f>
        <v>80.5</v>
      </c>
      <c r="L30" s="121">
        <f>'[4]6th'!I3</f>
        <v>80.5</v>
      </c>
      <c r="M30" s="150">
        <f>'[4]6th'!J3</f>
        <v>5.1428571428571432</v>
      </c>
      <c r="N30" s="37">
        <f>'[4]6th'!K3</f>
        <v>7.2</v>
      </c>
      <c r="O30" s="36">
        <f>'[4]6th'!L3</f>
        <v>2.5714285714285716</v>
      </c>
      <c r="P30" s="151">
        <f>'[4]6th'!M3</f>
        <v>3</v>
      </c>
      <c r="Q30" s="165" t="str">
        <f t="shared" si="4"/>
        <v>J</v>
      </c>
      <c r="R30" s="69" t="str">
        <f t="shared" si="0"/>
        <v>J</v>
      </c>
      <c r="S30" s="69" t="str">
        <f t="shared" si="1"/>
        <v>L</v>
      </c>
      <c r="T30" s="15" t="str">
        <f>'[4]6th'!N3</f>
        <v>A</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 t="shared" si="2"/>
        <v>J</v>
      </c>
      <c r="AH30" s="69" t="str">
        <f t="shared" si="3"/>
        <v>J</v>
      </c>
      <c r="AI30" s="15" t="str">
        <f>'[4]6th'!$AA$3</f>
        <v>G</v>
      </c>
    </row>
    <row r="31" spans="1:35" ht="12" customHeight="1" x14ac:dyDescent="0.2">
      <c r="A31" s="450" t="s">
        <v>121</v>
      </c>
      <c r="B31" s="451"/>
      <c r="C31" s="217">
        <f>'[5]6th'!$E$17+'[5]6th'!$F$17+'[5]6th'!$G$17</f>
        <v>1</v>
      </c>
      <c r="D31" s="319">
        <f>'[5]6th'!$H$17+'[5]6th'!$I$17+'[5]6th'!$J$17</f>
        <v>1</v>
      </c>
      <c r="E31" s="14">
        <f>'[5]6th'!B3</f>
        <v>6</v>
      </c>
      <c r="F31" s="71">
        <f>'[5]6th'!C3</f>
        <v>5</v>
      </c>
      <c r="G31" s="16">
        <f>'[5]6th'!D3</f>
        <v>2</v>
      </c>
      <c r="H31" s="325">
        <f>'[5]6th'!E3</f>
        <v>2</v>
      </c>
      <c r="I31" s="81">
        <f>'[5]6th'!F3</f>
        <v>69</v>
      </c>
      <c r="J31" s="56">
        <f>'[5]6th'!G3</f>
        <v>57.5</v>
      </c>
      <c r="K31" s="57">
        <f>'[5]6th'!H3</f>
        <v>23</v>
      </c>
      <c r="L31" s="121">
        <f>'[5]6th'!I3</f>
        <v>23</v>
      </c>
      <c r="M31" s="150">
        <f>'[5]6th'!J3</f>
        <v>4</v>
      </c>
      <c r="N31" s="37">
        <f>'[5]6th'!K3</f>
        <v>4.8</v>
      </c>
      <c r="O31" s="36">
        <f>'[5]6th'!L3</f>
        <v>3</v>
      </c>
      <c r="P31" s="151">
        <f>'[5]6th'!M3</f>
        <v>3.4285714285714284</v>
      </c>
      <c r="Q31" s="165" t="str">
        <f t="shared" si="4"/>
        <v>J</v>
      </c>
      <c r="R31" s="69" t="str">
        <f t="shared" si="0"/>
        <v>J</v>
      </c>
      <c r="S31" s="69" t="str">
        <f t="shared" si="1"/>
        <v>L</v>
      </c>
      <c r="T31" s="15" t="str">
        <f>'[5]6th'!N3</f>
        <v>A</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63" t="s">
        <v>129</v>
      </c>
      <c r="B32" s="564"/>
      <c r="C32" s="217">
        <v>1</v>
      </c>
      <c r="D32" s="319">
        <v>0</v>
      </c>
      <c r="E32" s="14">
        <f>'[6]6th'!B3</f>
        <v>2</v>
      </c>
      <c r="F32" s="315">
        <f>'[6]6th'!C3</f>
        <v>1</v>
      </c>
      <c r="G32" s="16">
        <f>'[6]6th'!D3</f>
        <v>3</v>
      </c>
      <c r="H32" s="314">
        <f>'[6]6th'!E3</f>
        <v>3</v>
      </c>
      <c r="I32" s="81">
        <f>'[6]6th'!F3</f>
        <v>23</v>
      </c>
      <c r="J32" s="56">
        <f>'[6]6th'!G3</f>
        <v>11.5</v>
      </c>
      <c r="K32" s="17">
        <f>'[6]6th'!H3</f>
        <v>34.5</v>
      </c>
      <c r="L32" s="129">
        <f>'[6]6th'!I3</f>
        <v>34.5</v>
      </c>
      <c r="M32" s="150">
        <f>'[6]6th'!J3</f>
        <v>0</v>
      </c>
      <c r="N32" s="72">
        <f>'[6]6th'!K3</f>
        <v>0</v>
      </c>
      <c r="O32" s="36">
        <f>'[6]6th'!L3</f>
        <v>0</v>
      </c>
      <c r="P32" s="187">
        <f>'[6]6th'!M3</f>
        <v>0</v>
      </c>
      <c r="Q32" s="165" t="str">
        <f>IF(D32="","",IF(D32&gt;=C32,"J",IF(D32&lt;C32,"L")))</f>
        <v>L</v>
      </c>
      <c r="R32" s="69" t="str">
        <f>IF(J32="","",IF(J32&gt;=23,"J",IF(J32&lt;23,"L")))</f>
        <v>L</v>
      </c>
      <c r="S32" s="69" t="str">
        <f t="shared" si="1"/>
        <v>L</v>
      </c>
      <c r="T32" s="15" t="str">
        <f>'[6]6th'!N3</f>
        <v>A</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450" t="s">
        <v>5</v>
      </c>
      <c r="B33" s="451"/>
      <c r="C33" s="217">
        <f>'[7]6th'!$E$17+'[7]6th'!$F$17+'[7]6th'!$G$17</f>
        <v>1</v>
      </c>
      <c r="D33" s="319">
        <f>'[7]6th'!$H$17+'[7]6th'!$I$17+'[7]6th'!$J$17</f>
        <v>0</v>
      </c>
      <c r="E33" s="14">
        <f>'[7]6th'!B3</f>
        <v>6</v>
      </c>
      <c r="F33" s="71">
        <f>'[7]6th'!C3</f>
        <v>4</v>
      </c>
      <c r="G33" s="16">
        <f>'[7]6th'!D3</f>
        <v>2</v>
      </c>
      <c r="H33" s="325">
        <f>'[7]6th'!E3</f>
        <v>2</v>
      </c>
      <c r="I33" s="81">
        <f>'[7]6th'!F3</f>
        <v>69</v>
      </c>
      <c r="J33" s="56">
        <f>'[7]6th'!G3</f>
        <v>46</v>
      </c>
      <c r="K33" s="57">
        <f>'[7]6th'!H3</f>
        <v>23</v>
      </c>
      <c r="L33" s="121">
        <f>'[7]6th'!I3</f>
        <v>23</v>
      </c>
      <c r="M33" s="263" t="str">
        <f>'[7]6th'!J3</f>
        <v>N/A</v>
      </c>
      <c r="N33" s="264" t="str">
        <f>'[7]6th'!K3</f>
        <v>N/A</v>
      </c>
      <c r="O33" s="264" t="str">
        <f>'[7]6th'!L3</f>
        <v>N/A</v>
      </c>
      <c r="P33" s="266" t="str">
        <f>'[7]6th'!M3</f>
        <v>N/A</v>
      </c>
      <c r="Q33" s="165" t="str">
        <f t="shared" si="4"/>
        <v>L</v>
      </c>
      <c r="R33" s="69" t="str">
        <f t="shared" si="0"/>
        <v>J</v>
      </c>
      <c r="S33" s="69" t="str">
        <f t="shared" si="1"/>
        <v>L</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450" t="s">
        <v>8</v>
      </c>
      <c r="B34" s="451"/>
      <c r="C34" s="217"/>
      <c r="D34" s="319"/>
      <c r="E34" s="14">
        <f>'[8]6th'!B3</f>
        <v>16</v>
      </c>
      <c r="F34" s="71">
        <f>'[8]6th'!C3</f>
        <v>12</v>
      </c>
      <c r="G34" s="16">
        <f>'[8]6th'!D3</f>
        <v>7</v>
      </c>
      <c r="H34" s="325">
        <f>'[8]6th'!E3</f>
        <v>6</v>
      </c>
      <c r="I34" s="81">
        <f>'[8]6th'!F3</f>
        <v>184</v>
      </c>
      <c r="J34" s="56">
        <f>'[8]6th'!G3</f>
        <v>138</v>
      </c>
      <c r="K34" s="57">
        <f>'[8]6th'!H3</f>
        <v>80.5</v>
      </c>
      <c r="L34" s="121">
        <f>'[8]6th'!I3</f>
        <v>69</v>
      </c>
      <c r="M34" s="263" t="str">
        <f>'[8]6th'!J3</f>
        <v>N/A</v>
      </c>
      <c r="N34" s="264" t="str">
        <f>'[8]6th'!K3</f>
        <v>N/A</v>
      </c>
      <c r="O34" s="264" t="str">
        <f>'[8]6th'!L3</f>
        <v>N/A</v>
      </c>
      <c r="P34" s="266" t="str">
        <f>'[8]6th'!M3</f>
        <v>N/A</v>
      </c>
      <c r="Q34" s="340" t="s">
        <v>120</v>
      </c>
      <c r="R34" s="69" t="str">
        <f t="shared" si="0"/>
        <v>J</v>
      </c>
      <c r="S34" s="69" t="str">
        <f t="shared" si="1"/>
        <v>L</v>
      </c>
      <c r="T34" s="15" t="str">
        <f>'[8]6th'!N3</f>
        <v>A</v>
      </c>
      <c r="U34" s="14">
        <f>'[8]6th'!O3</f>
        <v>15</v>
      </c>
      <c r="V34" s="71">
        <f>'[8]6th'!P3</f>
        <v>15</v>
      </c>
      <c r="W34" s="16">
        <f>'[8]6th'!Q3</f>
        <v>5</v>
      </c>
      <c r="X34" s="186">
        <f>'[8]6th'!R3</f>
        <v>5</v>
      </c>
      <c r="Y34" s="81">
        <f>'[8]6th'!S3</f>
        <v>172.5</v>
      </c>
      <c r="Z34" s="56">
        <f>'[8]6th'!T3</f>
        <v>172.5</v>
      </c>
      <c r="AA34" s="17">
        <f>'[8]6th'!U3</f>
        <v>57.5</v>
      </c>
      <c r="AB34" s="214">
        <f>'[8]6th'!V3</f>
        <v>57.5</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6</v>
      </c>
      <c r="F35" s="301">
        <f>'[9]6th'!C3</f>
        <v>6</v>
      </c>
      <c r="G35" s="16">
        <f>'[9]6th'!D3</f>
        <v>2</v>
      </c>
      <c r="H35" s="327">
        <f>'[9]6th'!E3</f>
        <v>2</v>
      </c>
      <c r="I35" s="14">
        <f>'[9]6th'!F3</f>
        <v>69</v>
      </c>
      <c r="J35" s="301">
        <f>'[9]6th'!G3</f>
        <v>69</v>
      </c>
      <c r="K35" s="16">
        <f>'[9]6th'!H3</f>
        <v>23</v>
      </c>
      <c r="L35" s="304">
        <f>'[9]6th'!I3</f>
        <v>23</v>
      </c>
      <c r="M35" s="14" t="str">
        <f>'[9]6th'!J3</f>
        <v>N/A</v>
      </c>
      <c r="N35" s="16" t="str">
        <f>'[9]6th'!K3</f>
        <v>N/A</v>
      </c>
      <c r="O35" s="16" t="str">
        <f>'[9]6th'!L3</f>
        <v>N/A</v>
      </c>
      <c r="P35" s="323" t="str">
        <f>'[9]6th'!M3</f>
        <v>N/A</v>
      </c>
      <c r="Q35" s="340" t="s">
        <v>120</v>
      </c>
      <c r="R35" s="69" t="str">
        <f t="shared" si="0"/>
        <v>J</v>
      </c>
      <c r="S35" s="69" t="str">
        <f t="shared" si="1"/>
        <v>J</v>
      </c>
      <c r="T35" s="323" t="str">
        <f>'[9]6th'!N3</f>
        <v>G</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450" t="s">
        <v>67</v>
      </c>
      <c r="B36" s="451"/>
      <c r="C36" s="217"/>
      <c r="D36" s="319"/>
      <c r="E36" s="14">
        <f>'[10]6th'!B3</f>
        <v>5</v>
      </c>
      <c r="F36" s="71">
        <f>'[10]6th'!C3</f>
        <v>5</v>
      </c>
      <c r="G36" s="16">
        <f>'[10]6th'!D3</f>
        <v>1</v>
      </c>
      <c r="H36" s="325">
        <f>'[10]6th'!E3</f>
        <v>1</v>
      </c>
      <c r="I36" s="81">
        <f>'[10]6th'!F3</f>
        <v>53.5</v>
      </c>
      <c r="J36" s="56">
        <f>'[10]6th'!G3</f>
        <v>57.5</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G</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448" t="s">
        <v>9</v>
      </c>
      <c r="B37" s="449"/>
      <c r="C37" s="218"/>
      <c r="D37" s="320"/>
      <c r="E37" s="22">
        <f>'[11]6th'!B3</f>
        <v>2</v>
      </c>
      <c r="F37" s="277">
        <f>'[11]6th'!C3</f>
        <v>2</v>
      </c>
      <c r="G37" s="24">
        <f>'[11]6th'!D3</f>
        <v>0</v>
      </c>
      <c r="H37" s="326">
        <f>'[11]6th'!E3</f>
        <v>0</v>
      </c>
      <c r="I37" s="83">
        <f>'[11]6th'!F3</f>
        <v>23</v>
      </c>
      <c r="J37" s="58">
        <f>'[11]6th'!G3</f>
        <v>23</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t="str">
        <f>'[11]6th'!$AA$3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'[12]6th'!$E$17+'[12]6th'!$F$17+'[12]6th'!$G$17</f>
        <v>1</v>
      </c>
      <c r="D42" s="291">
        <f>'[12]6th'!$H$17+'[12]6th'!$I$17+'[12]6th'!$J$17</f>
        <v>0</v>
      </c>
      <c r="E42" s="14">
        <f>'[12]6th'!B3</f>
        <v>3</v>
      </c>
      <c r="F42" s="71">
        <f>'[12]6th'!C3</f>
        <v>2.65</v>
      </c>
      <c r="G42" s="16">
        <f>'[12]6th'!D3</f>
        <v>2</v>
      </c>
      <c r="H42" s="186">
        <f>'[12]6th'!E3</f>
        <v>3</v>
      </c>
      <c r="I42" s="81">
        <f>'[12]6th'!F3</f>
        <v>34.5</v>
      </c>
      <c r="J42" s="56">
        <f>'[12]6th'!G3</f>
        <v>30.5</v>
      </c>
      <c r="K42" s="57">
        <f>'[12]6th'!H3</f>
        <v>23</v>
      </c>
      <c r="L42" s="161">
        <f>'[12]6th'!I3</f>
        <v>34.5</v>
      </c>
      <c r="M42" s="150">
        <f>'[12]6th'!J3</f>
        <v>6</v>
      </c>
      <c r="N42" s="37">
        <f>'[12]6th'!K3</f>
        <v>6.7924528301886795</v>
      </c>
      <c r="O42" s="36">
        <f>'[12]6th'!L3</f>
        <v>3.6</v>
      </c>
      <c r="P42" s="124">
        <f>'[12]6th'!M3</f>
        <v>3.1858407079646014</v>
      </c>
      <c r="Q42" s="289" t="str">
        <f>IF(D42="","",IF(D42&gt;=C42,"J",IF(D42&lt;C42,"L")))</f>
        <v>L</v>
      </c>
      <c r="R42" s="184" t="str">
        <f>IF(J42="","",IF(J42&gt;=23,"J",IF(J42&lt;23,"L")))</f>
        <v>J</v>
      </c>
      <c r="S42" s="184" t="str">
        <f t="shared" ref="S42:S53" si="5">IF(J42="","",IF(J42&gt;=I42-8,"J",IF(J42&lt;I42-8,"L")))</f>
        <v>J</v>
      </c>
      <c r="T42" s="185" t="str">
        <f>'[12]6th'!N3</f>
        <v>A</v>
      </c>
      <c r="U42" s="14">
        <f>'[12]6th'!O3</f>
        <v>3</v>
      </c>
      <c r="V42" s="71">
        <f>'[12]6th'!P3</f>
        <v>3</v>
      </c>
      <c r="W42" s="16">
        <f>'[12]6th'!Q3</f>
        <v>1</v>
      </c>
      <c r="X42" s="186">
        <f>'[12]6th'!R3</f>
        <v>2</v>
      </c>
      <c r="Y42" s="55">
        <f>'[12]6th'!S3</f>
        <v>34.5</v>
      </c>
      <c r="Z42" s="56">
        <f>'[12]6th'!T3</f>
        <v>34.5</v>
      </c>
      <c r="AA42" s="17">
        <f>'[12]6th'!U3</f>
        <v>11.5</v>
      </c>
      <c r="AB42" s="129">
        <f>'[12]6th'!V3</f>
        <v>23</v>
      </c>
      <c r="AC42" s="150">
        <f>'[12]6th'!W3</f>
        <v>6</v>
      </c>
      <c r="AD42" s="37">
        <f>'[12]6th'!X3</f>
        <v>6</v>
      </c>
      <c r="AE42" s="36">
        <f>'[12]6th'!Y3</f>
        <v>4.5</v>
      </c>
      <c r="AF42" s="151">
        <f>'[12]6th'!Z3</f>
        <v>3.6</v>
      </c>
      <c r="AG42" s="165" t="str">
        <f t="shared" ref="AG42:AG53" si="6">IF(Z42="","",IF(Z42&gt;=23,"J",IF(Z42&lt;23,"L")))</f>
        <v>J</v>
      </c>
      <c r="AH42" s="69" t="str">
        <f t="shared" ref="AH42:AH53" si="7">IF(Z42="","",IF(Z42&gt;=Y42-8,"J",IF(Z42&lt;Y42-8,"L")))</f>
        <v>J</v>
      </c>
      <c r="AI42" s="15" t="str">
        <f>'[12]6th'!$AA$3</f>
        <v>G</v>
      </c>
    </row>
    <row r="43" spans="1:36" ht="12" customHeight="1" x14ac:dyDescent="0.2">
      <c r="A43" s="450" t="s">
        <v>6</v>
      </c>
      <c r="B43" s="451"/>
      <c r="C43" s="217">
        <f>'[13]6th'!$E$17+'[13]6th'!$F$17+'[13]6th'!$G$17</f>
        <v>1</v>
      </c>
      <c r="D43" s="254">
        <f>'[13]6th'!$H$17+'[13]6th'!$I$17+'[13]6th'!$J$17</f>
        <v>0</v>
      </c>
      <c r="E43" s="14">
        <f>'[13]6th'!B3</f>
        <v>3</v>
      </c>
      <c r="F43" s="71">
        <f>'[13]6th'!C3</f>
        <v>3</v>
      </c>
      <c r="G43" s="16">
        <f>'[13]6th'!D3</f>
        <v>5</v>
      </c>
      <c r="H43" s="186">
        <f>'[13]6th'!E3</f>
        <v>5</v>
      </c>
      <c r="I43" s="81">
        <f>'[13]6th'!F3</f>
        <v>34.5</v>
      </c>
      <c r="J43" s="56">
        <f>'[13]6th'!G3</f>
        <v>34.5</v>
      </c>
      <c r="K43" s="57">
        <f>'[13]6th'!H3</f>
        <v>57.5</v>
      </c>
      <c r="L43" s="161">
        <f>'[13]6th'!I3</f>
        <v>57.5</v>
      </c>
      <c r="M43" s="150">
        <f>'[13]6th'!J3</f>
        <v>5.333333333333333</v>
      </c>
      <c r="N43" s="37">
        <f>'[13]6th'!K3</f>
        <v>5.333333333333333</v>
      </c>
      <c r="O43" s="36">
        <f>'[13]6th'!L3</f>
        <v>2</v>
      </c>
      <c r="P43" s="124">
        <f>'[13]6th'!M3</f>
        <v>2</v>
      </c>
      <c r="Q43" s="126" t="str">
        <f>IF(D43="","",IF(D43&gt;=C43,"J",IF(D43&lt;C43,"L")))</f>
        <v>L</v>
      </c>
      <c r="R43" s="90" t="str">
        <f>IF(J43="","",IF(J43&gt;=23,"J",IF(J43&lt;23,"L")))</f>
        <v>J</v>
      </c>
      <c r="S43" s="69" t="str">
        <f t="shared" si="5"/>
        <v>J</v>
      </c>
      <c r="T43" s="15" t="str">
        <f>'[13]6th'!N3</f>
        <v>G</v>
      </c>
      <c r="U43" s="14">
        <f>'[13]6th'!O3</f>
        <v>3</v>
      </c>
      <c r="V43" s="71">
        <f>'[13]6th'!P3</f>
        <v>3</v>
      </c>
      <c r="W43" s="16">
        <f>'[13]6th'!Q3</f>
        <v>5</v>
      </c>
      <c r="X43" s="186">
        <f>'[13]6th'!R3</f>
        <v>5</v>
      </c>
      <c r="Y43" s="55">
        <f>'[13]6th'!S3</f>
        <v>34.5</v>
      </c>
      <c r="Z43" s="56">
        <f>'[13]6th'!T3</f>
        <v>34.5</v>
      </c>
      <c r="AA43" s="17">
        <f>'[13]6th'!U3</f>
        <v>57.5</v>
      </c>
      <c r="AB43" s="129">
        <f>'[13]6th'!V3</f>
        <v>57.5</v>
      </c>
      <c r="AC43" s="150">
        <f>'[13]6th'!W3</f>
        <v>5.333333333333333</v>
      </c>
      <c r="AD43" s="37">
        <f>'[13]6th'!X3</f>
        <v>5.333333333333333</v>
      </c>
      <c r="AE43" s="36">
        <f>'[13]6th'!Y3</f>
        <v>2</v>
      </c>
      <c r="AF43" s="151">
        <f>'[13]6th'!Z3</f>
        <v>2</v>
      </c>
      <c r="AG43" s="165" t="str">
        <f t="shared" si="6"/>
        <v>J</v>
      </c>
      <c r="AH43" s="69" t="str">
        <f t="shared" si="7"/>
        <v>J</v>
      </c>
      <c r="AI43" s="15" t="str">
        <f>'[13]6th'!$AA$3</f>
        <v>G</v>
      </c>
    </row>
    <row r="44" spans="1:36" ht="12" customHeight="1" x14ac:dyDescent="0.2">
      <c r="A44" s="450" t="s">
        <v>7</v>
      </c>
      <c r="B44" s="451"/>
      <c r="C44" s="217">
        <f>'[14]6th'!$E$17+'[14]6th'!$F$17+'[14]6th'!$G$17</f>
        <v>1</v>
      </c>
      <c r="D44" s="254">
        <f>'[14]6th'!$H$17+'[14]6th'!$I$17+'[14]6th'!$J$17</f>
        <v>1</v>
      </c>
      <c r="E44" s="14">
        <f>'[14]6th'!B3</f>
        <v>3</v>
      </c>
      <c r="F44" s="71">
        <f>'[14]6th'!C3</f>
        <v>2</v>
      </c>
      <c r="G44" s="16">
        <f>'[14]6th'!D3</f>
        <v>2</v>
      </c>
      <c r="H44" s="186">
        <f>'[14]6th'!E3</f>
        <v>3</v>
      </c>
      <c r="I44" s="81">
        <f>'[14]6th'!F3</f>
        <v>34.5</v>
      </c>
      <c r="J44" s="56">
        <f>'[14]6th'!G3</f>
        <v>23</v>
      </c>
      <c r="K44" s="57">
        <f>'[14]6th'!H3</f>
        <v>23</v>
      </c>
      <c r="L44" s="161">
        <f>'[14]6th'!I3</f>
        <v>34.5</v>
      </c>
      <c r="M44" s="150">
        <f>'[14]6th'!J3</f>
        <v>6</v>
      </c>
      <c r="N44" s="37">
        <f>'[14]6th'!K3</f>
        <v>9</v>
      </c>
      <c r="O44" s="36">
        <f>'[14]6th'!L3</f>
        <v>3.6</v>
      </c>
      <c r="P44" s="124">
        <f>'[14]6th'!M3</f>
        <v>3.6</v>
      </c>
      <c r="Q44" s="126" t="str">
        <f>IF(D44="","",IF(D44&gt;=C44,"J",IF(D44&lt;C44,"L")))</f>
        <v>J</v>
      </c>
      <c r="R44" s="90" t="str">
        <f>IF(J44="","",IF(J44&gt;=23,"J",IF(J44&lt;23,"L")))</f>
        <v>J</v>
      </c>
      <c r="S44" s="69" t="str">
        <f t="shared" si="5"/>
        <v>L</v>
      </c>
      <c r="T44" s="15" t="str">
        <f>'[14]6th'!N3</f>
        <v>A</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 t="shared" si="6"/>
        <v>J</v>
      </c>
      <c r="AH44" s="69" t="str">
        <f t="shared" si="7"/>
        <v>J</v>
      </c>
      <c r="AI44" s="15" t="str">
        <f>'[14]6th'!$AA$3</f>
        <v>A</v>
      </c>
    </row>
    <row r="45" spans="1:36" ht="12" customHeight="1" x14ac:dyDescent="0.2">
      <c r="A45" s="450" t="s">
        <v>11</v>
      </c>
      <c r="B45" s="451"/>
      <c r="C45" s="217">
        <f>'[15]6th'!$E$17+'[15]6th'!$F$17+'[15]6th'!$G$17</f>
        <v>1</v>
      </c>
      <c r="D45" s="254">
        <f>'[15]6th'!$H$17+'[15]6th'!$I$17+'[15]6th'!$J$17</f>
        <v>1</v>
      </c>
      <c r="E45" s="14">
        <f>'[15]6th'!B3</f>
        <v>4</v>
      </c>
      <c r="F45" s="71">
        <f>'[15]6th'!C3</f>
        <v>3</v>
      </c>
      <c r="G45" s="16">
        <f>'[15]6th'!D3</f>
        <v>4</v>
      </c>
      <c r="H45" s="186">
        <f>'[15]6th'!E3</f>
        <v>5</v>
      </c>
      <c r="I45" s="81">
        <f>'[15]6th'!F3</f>
        <v>46</v>
      </c>
      <c r="J45" s="56">
        <f>'[15]6th'!G3</f>
        <v>34.5</v>
      </c>
      <c r="K45" s="57">
        <f>'[15]6th'!H3</f>
        <v>46</v>
      </c>
      <c r="L45" s="161">
        <f>'[15]6th'!I3</f>
        <v>57.5</v>
      </c>
      <c r="M45" s="150">
        <f>'[15]6th'!J3</f>
        <v>7</v>
      </c>
      <c r="N45" s="37">
        <f>'[15]6th'!K3</f>
        <v>9.3333333333333339</v>
      </c>
      <c r="O45" s="36">
        <f>'[15]6th'!L3</f>
        <v>3.5</v>
      </c>
      <c r="P45" s="124">
        <f>'[15]6th'!M3</f>
        <v>3.5</v>
      </c>
      <c r="Q45" s="126" t="str">
        <f t="shared" si="4"/>
        <v>J</v>
      </c>
      <c r="R45" s="90" t="str">
        <f t="shared" si="0"/>
        <v>J</v>
      </c>
      <c r="S45" s="69" t="str">
        <f t="shared" si="5"/>
        <v>L</v>
      </c>
      <c r="T45" s="15" t="str">
        <f>'[15]6th'!N3</f>
        <v>A</v>
      </c>
      <c r="U45" s="14">
        <f>'[15]6th'!O3</f>
        <v>4</v>
      </c>
      <c r="V45" s="71">
        <f>'[15]6th'!P3</f>
        <v>4</v>
      </c>
      <c r="W45" s="16">
        <f>'[15]6th'!Q3</f>
        <v>3</v>
      </c>
      <c r="X45" s="186">
        <f>'[15]6th'!R3</f>
        <v>3</v>
      </c>
      <c r="Y45" s="55">
        <f>'[15]6th'!S3</f>
        <v>46</v>
      </c>
      <c r="Z45" s="56">
        <f>'[15]6th'!T3</f>
        <v>46</v>
      </c>
      <c r="AA45" s="17">
        <f>'[15]6th'!U3</f>
        <v>34.5</v>
      </c>
      <c r="AB45" s="129">
        <f>'[15]6th'!V3</f>
        <v>34.5</v>
      </c>
      <c r="AC45" s="150">
        <f>'[15]6th'!W3</f>
        <v>7</v>
      </c>
      <c r="AD45" s="37">
        <f>'[15]6th'!X3</f>
        <v>7</v>
      </c>
      <c r="AE45" s="36">
        <f>'[15]6th'!Y3</f>
        <v>4</v>
      </c>
      <c r="AF45" s="151">
        <f>'[15]6th'!Z3</f>
        <v>4</v>
      </c>
      <c r="AG45" s="165" t="str">
        <f t="shared" si="6"/>
        <v>J</v>
      </c>
      <c r="AH45" s="69" t="str">
        <f t="shared" si="7"/>
        <v>J</v>
      </c>
      <c r="AI45" s="15" t="str">
        <f>'[15]6th'!$AA$3</f>
        <v>G</v>
      </c>
    </row>
    <row r="46" spans="1:36" ht="12" customHeight="1" x14ac:dyDescent="0.2">
      <c r="A46" s="450" t="s">
        <v>10</v>
      </c>
      <c r="B46" s="451"/>
      <c r="C46" s="217">
        <f>'[16]6th'!$E$17+'[16]6th'!$F$17+'[16]6th'!$G$17</f>
        <v>1</v>
      </c>
      <c r="D46" s="254">
        <f>'[16]6th'!$H$17+'[16]6th'!$I$17+'[16]6th'!$J$17</f>
        <v>1</v>
      </c>
      <c r="E46" s="14">
        <f>'[16]6th'!B3</f>
        <v>4</v>
      </c>
      <c r="F46" s="71">
        <f>'[16]6th'!C3</f>
        <v>3.65</v>
      </c>
      <c r="G46" s="16">
        <f>'[16]6th'!D3</f>
        <v>7</v>
      </c>
      <c r="H46" s="186">
        <f>'[16]6th'!E3</f>
        <v>6</v>
      </c>
      <c r="I46" s="81">
        <f>'[16]6th'!F3</f>
        <v>46</v>
      </c>
      <c r="J46" s="56">
        <f>'[16]6th'!G3</f>
        <v>42</v>
      </c>
      <c r="K46" s="57">
        <f>'[16]6th'!H3</f>
        <v>80.5</v>
      </c>
      <c r="L46" s="161">
        <f>'[16]6th'!I3</f>
        <v>69</v>
      </c>
      <c r="M46" s="150">
        <f>'[16]6th'!J3</f>
        <v>7.5</v>
      </c>
      <c r="N46" s="37">
        <f>'[16]6th'!K3</f>
        <v>8.2191780821917817</v>
      </c>
      <c r="O46" s="36">
        <f>'[16]6th'!L3</f>
        <v>2.7272727272727271</v>
      </c>
      <c r="P46" s="124">
        <f>'[16]6th'!M3</f>
        <v>3.1088082901554404</v>
      </c>
      <c r="Q46" s="126" t="str">
        <f t="shared" si="4"/>
        <v>J</v>
      </c>
      <c r="R46" s="90" t="str">
        <f t="shared" si="0"/>
        <v>J</v>
      </c>
      <c r="S46" s="69" t="str">
        <f t="shared" si="5"/>
        <v>J</v>
      </c>
      <c r="T46" s="15" t="str">
        <f>'[16]6th'!N3</f>
        <v>A</v>
      </c>
      <c r="U46" s="14">
        <f>'[16]6th'!O3</f>
        <v>4</v>
      </c>
      <c r="V46" s="71">
        <f>'[16]6th'!P3</f>
        <v>4</v>
      </c>
      <c r="W46" s="16">
        <f>'[16]6th'!Q3</f>
        <v>4</v>
      </c>
      <c r="X46" s="186">
        <f>'[16]6th'!R3</f>
        <v>4</v>
      </c>
      <c r="Y46" s="55">
        <f>'[16]6th'!S3</f>
        <v>46</v>
      </c>
      <c r="Z46" s="56">
        <f>'[16]6th'!T3</f>
        <v>46</v>
      </c>
      <c r="AA46" s="17">
        <f>'[16]6th'!U3</f>
        <v>46</v>
      </c>
      <c r="AB46" s="129">
        <f>'[16]6th'!V3</f>
        <v>46</v>
      </c>
      <c r="AC46" s="150">
        <f>'[16]6th'!W3</f>
        <v>7.5</v>
      </c>
      <c r="AD46" s="37">
        <f>'[16]6th'!X3</f>
        <v>7.5</v>
      </c>
      <c r="AE46" s="36">
        <f>'[16]6th'!Y3</f>
        <v>3.75</v>
      </c>
      <c r="AF46" s="151">
        <f>'[16]6th'!Z3</f>
        <v>3.75</v>
      </c>
      <c r="AG46" s="165" t="str">
        <f t="shared" si="6"/>
        <v>J</v>
      </c>
      <c r="AH46" s="69" t="str">
        <f t="shared" si="7"/>
        <v>J</v>
      </c>
      <c r="AI46" s="15" t="str">
        <f>'[16]6th'!$AA$3</f>
        <v>A</v>
      </c>
    </row>
    <row r="47" spans="1:36" ht="12" customHeight="1" x14ac:dyDescent="0.2">
      <c r="A47" s="450" t="s">
        <v>13</v>
      </c>
      <c r="B47" s="451"/>
      <c r="C47" s="217">
        <f>'[17]6th'!$E$17+'[17]6th'!$F$17+'[17]6th'!$G$17</f>
        <v>1</v>
      </c>
      <c r="D47" s="254">
        <f>'[17]6th'!$H$17+'[17]6th'!$I$17+'[17]6th'!$J$17</f>
        <v>0</v>
      </c>
      <c r="E47" s="14">
        <f>'[17]6th'!B3</f>
        <v>6</v>
      </c>
      <c r="F47" s="71">
        <f>'[17]6th'!C3</f>
        <v>5</v>
      </c>
      <c r="G47" s="16">
        <f>'[17]6th'!D3</f>
        <v>3</v>
      </c>
      <c r="H47" s="186">
        <f>'[17]6th'!E3</f>
        <v>3</v>
      </c>
      <c r="I47" s="81">
        <f>'[17]6th'!F3</f>
        <v>69</v>
      </c>
      <c r="J47" s="56">
        <f>'[17]6th'!G3</f>
        <v>57.5</v>
      </c>
      <c r="K47" s="57">
        <f>'[17]6th'!H3</f>
        <v>34.5</v>
      </c>
      <c r="L47" s="161">
        <f>'[17]6th'!I3</f>
        <v>34.5</v>
      </c>
      <c r="M47" s="150">
        <f>'[17]6th'!J3</f>
        <v>4.5</v>
      </c>
      <c r="N47" s="72">
        <f>'[17]6th'!K3</f>
        <v>5.4</v>
      </c>
      <c r="O47" s="36">
        <f>'[17]6th'!L3</f>
        <v>3</v>
      </c>
      <c r="P47" s="244">
        <f>'[17]6th'!M3</f>
        <v>3.375</v>
      </c>
      <c r="Q47" s="126" t="str">
        <f t="shared" si="4"/>
        <v>L</v>
      </c>
      <c r="R47" s="90" t="str">
        <f t="shared" si="0"/>
        <v>J</v>
      </c>
      <c r="S47" s="69" t="str">
        <f t="shared" si="5"/>
        <v>L</v>
      </c>
      <c r="T47" s="15" t="str">
        <f>'[17]6th'!N3</f>
        <v>A</v>
      </c>
      <c r="U47" s="14">
        <f>'[17]6th'!O3</f>
        <v>5</v>
      </c>
      <c r="V47" s="71">
        <f>'[17]6th'!P3</f>
        <v>4</v>
      </c>
      <c r="W47" s="16">
        <f>'[17]6th'!Q3</f>
        <v>1</v>
      </c>
      <c r="X47" s="186">
        <f>'[17]6th'!R3</f>
        <v>2</v>
      </c>
      <c r="Y47" s="55">
        <f>'[17]6th'!S3</f>
        <v>57.5</v>
      </c>
      <c r="Z47" s="56">
        <f>'[17]6th'!T3</f>
        <v>46</v>
      </c>
      <c r="AA47" s="17">
        <f>'[17]6th'!U3</f>
        <v>11.5</v>
      </c>
      <c r="AB47" s="129">
        <f>'[17]6th'!V3</f>
        <v>23</v>
      </c>
      <c r="AC47" s="150">
        <f>'[17]6th'!W3</f>
        <v>5.4</v>
      </c>
      <c r="AD47" s="72">
        <f>'[17]6th'!X3</f>
        <v>6.75</v>
      </c>
      <c r="AE47" s="36">
        <f>'[17]6th'!Y3</f>
        <v>4.5</v>
      </c>
      <c r="AF47" s="187">
        <f>'[17]6th'!Z3</f>
        <v>4.5</v>
      </c>
      <c r="AG47" s="165" t="str">
        <f t="shared" si="6"/>
        <v>J</v>
      </c>
      <c r="AH47" s="69" t="str">
        <f t="shared" si="7"/>
        <v>L</v>
      </c>
      <c r="AI47" s="15" t="str">
        <f>'[17]6th'!$AA$3</f>
        <v>G</v>
      </c>
    </row>
    <row r="48" spans="1:36" ht="12" customHeight="1" x14ac:dyDescent="0.2">
      <c r="A48" s="450" t="s">
        <v>123</v>
      </c>
      <c r="B48" s="451"/>
      <c r="C48" s="217">
        <f>'[18]6th'!$E$17+'[18]6th'!$F$17+'[18]6th'!$G$17</f>
        <v>1</v>
      </c>
      <c r="D48" s="254">
        <f>'[18]6th'!$H$17+'[18]6th'!$I$17+'[18]6th'!$J$17</f>
        <v>0</v>
      </c>
      <c r="E48" s="14">
        <f>'[18]6th'!B3</f>
        <v>6</v>
      </c>
      <c r="F48" s="71">
        <f>'[18]6th'!C3</f>
        <v>6</v>
      </c>
      <c r="G48" s="16">
        <f>'[18]6th'!D3</f>
        <v>4</v>
      </c>
      <c r="H48" s="186">
        <f>'[18]6th'!E3</f>
        <v>4</v>
      </c>
      <c r="I48" s="81">
        <f>'[18]6th'!F3</f>
        <v>69</v>
      </c>
      <c r="J48" s="56">
        <f>'[18]6th'!G3</f>
        <v>65</v>
      </c>
      <c r="K48" s="57">
        <f>'[18]6th'!H3</f>
        <v>46</v>
      </c>
      <c r="L48" s="161">
        <f>'[18]6th'!I3</f>
        <v>46</v>
      </c>
      <c r="M48" s="150">
        <f>'[18]6th'!J3</f>
        <v>6.166666666666667</v>
      </c>
      <c r="N48" s="37">
        <f>'[18]6th'!K3</f>
        <v>6.5486725663716809</v>
      </c>
      <c r="O48" s="36">
        <f>'[18]6th'!L3</f>
        <v>3.7</v>
      </c>
      <c r="P48" s="124">
        <f>'[18]6th'!M3</f>
        <v>3.8341968911917097</v>
      </c>
      <c r="Q48" s="126" t="str">
        <f t="shared" si="4"/>
        <v>L</v>
      </c>
      <c r="R48" s="90" t="str">
        <f t="shared" si="0"/>
        <v>J</v>
      </c>
      <c r="S48" s="69" t="str">
        <f t="shared" si="5"/>
        <v>J</v>
      </c>
      <c r="T48" s="15" t="str">
        <f>'[18]6th'!N3</f>
        <v>A</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450" t="s">
        <v>12</v>
      </c>
      <c r="B49" s="451"/>
      <c r="C49" s="217">
        <f>'[19]6th'!$E$17+'[19]6th'!$F$17+'[19]6th'!$G$17</f>
        <v>1</v>
      </c>
      <c r="D49" s="254">
        <f>'[19]6th'!$H$17+'[19]6th'!$I$17+'[19]6th'!$J$17</f>
        <v>1</v>
      </c>
      <c r="E49" s="14">
        <f>'[19]6th'!B3</f>
        <v>3</v>
      </c>
      <c r="F49" s="71">
        <f>'[19]6th'!C3</f>
        <v>2</v>
      </c>
      <c r="G49" s="16">
        <f>'[19]6th'!D3</f>
        <v>2</v>
      </c>
      <c r="H49" s="186">
        <f>'[19]6th'!E3</f>
        <v>2</v>
      </c>
      <c r="I49" s="81">
        <f>'[19]6th'!F3</f>
        <v>34.5</v>
      </c>
      <c r="J49" s="56">
        <f>'[19]6th'!G3</f>
        <v>23</v>
      </c>
      <c r="K49" s="57">
        <f>'[19]6th'!H3</f>
        <v>23</v>
      </c>
      <c r="L49" s="161">
        <f>'[19]6th'!I3</f>
        <v>23</v>
      </c>
      <c r="M49" s="150">
        <f>'[19]6th'!J3</f>
        <v>6.666666666666667</v>
      </c>
      <c r="N49" s="72">
        <f>'[19]6th'!K3</f>
        <v>10</v>
      </c>
      <c r="O49" s="36">
        <f>'[19]6th'!L3</f>
        <v>4</v>
      </c>
      <c r="P49" s="244">
        <f>'[19]6th'!M3</f>
        <v>5</v>
      </c>
      <c r="Q49" s="126" t="str">
        <f t="shared" si="4"/>
        <v>J</v>
      </c>
      <c r="R49" s="90" t="str">
        <f t="shared" si="0"/>
        <v>J</v>
      </c>
      <c r="S49" s="69" t="str">
        <f t="shared" si="5"/>
        <v>L</v>
      </c>
      <c r="T49" s="15" t="str">
        <f>'[19]6th'!N3</f>
        <v>A</v>
      </c>
      <c r="U49" s="14">
        <f>'[19]6th'!O3</f>
        <v>3</v>
      </c>
      <c r="V49" s="71">
        <f>'[19]6th'!P3</f>
        <v>2</v>
      </c>
      <c r="W49" s="16">
        <f>'[19]6th'!Q3</f>
        <v>1</v>
      </c>
      <c r="X49" s="186">
        <f>'[19]6th'!R3</f>
        <v>2</v>
      </c>
      <c r="Y49" s="55">
        <f>'[19]6th'!S3</f>
        <v>34.5</v>
      </c>
      <c r="Z49" s="56">
        <f>'[19]6th'!T3</f>
        <v>23</v>
      </c>
      <c r="AA49" s="17">
        <f>'[19]6th'!U3</f>
        <v>11.5</v>
      </c>
      <c r="AB49" s="129">
        <f>'[19]6th'!V3</f>
        <v>23</v>
      </c>
      <c r="AC49" s="150">
        <f>'[19]6th'!W3</f>
        <v>6.666666666666667</v>
      </c>
      <c r="AD49" s="72">
        <f>'[19]6th'!X3</f>
        <v>10</v>
      </c>
      <c r="AE49" s="36">
        <f>'[19]6th'!Y3</f>
        <v>5</v>
      </c>
      <c r="AF49" s="187">
        <f>'[19]6th'!Z3</f>
        <v>5</v>
      </c>
      <c r="AG49" s="165" t="str">
        <f t="shared" si="6"/>
        <v>J</v>
      </c>
      <c r="AH49" s="69" t="str">
        <f t="shared" si="7"/>
        <v>L</v>
      </c>
      <c r="AI49" s="15" t="str">
        <f>'[19]6th'!$AA$3</f>
        <v>A</v>
      </c>
    </row>
    <row r="50" spans="1:35" ht="12" customHeight="1" x14ac:dyDescent="0.2">
      <c r="A50" s="488" t="s">
        <v>118</v>
      </c>
      <c r="B50" s="489"/>
      <c r="C50" s="217">
        <f>'[20]6th'!$E$17+'[20]6th'!$F$17+'[20]6th'!$G$17</f>
        <v>1</v>
      </c>
      <c r="D50" s="254">
        <f>'[20]6th'!$H$17+'[20]6th'!$I$17+'[20]6th'!$J$17</f>
        <v>1</v>
      </c>
      <c r="E50" s="14">
        <f>'[20]6th'!B3</f>
        <v>2</v>
      </c>
      <c r="F50" s="71">
        <f>'[20]6th'!C3</f>
        <v>2</v>
      </c>
      <c r="G50" s="16">
        <f>'[20]6th'!D3</f>
        <v>2</v>
      </c>
      <c r="H50" s="186">
        <f>'[20]6th'!E3</f>
        <v>2</v>
      </c>
      <c r="I50" s="81">
        <f>'[20]6th'!F3</f>
        <v>23</v>
      </c>
      <c r="J50" s="56">
        <f>'[20]6th'!G3</f>
        <v>23</v>
      </c>
      <c r="K50" s="57">
        <f>'[20]6th'!H3</f>
        <v>23</v>
      </c>
      <c r="L50" s="161">
        <f>'[20]6th'!I3</f>
        <v>23</v>
      </c>
      <c r="M50" s="150">
        <f>'[20]6th'!J3</f>
        <v>6</v>
      </c>
      <c r="N50" s="37">
        <f>'[20]6th'!K3</f>
        <v>6</v>
      </c>
      <c r="O50" s="36">
        <f>'[20]6th'!L3</f>
        <v>3</v>
      </c>
      <c r="P50" s="124">
        <f>'[20]6th'!M3</f>
        <v>3</v>
      </c>
      <c r="Q50" s="126" t="str">
        <f t="shared" si="4"/>
        <v>J</v>
      </c>
      <c r="R50" s="90" t="str">
        <f t="shared" si="0"/>
        <v>J</v>
      </c>
      <c r="S50" s="69" t="str">
        <f t="shared" si="5"/>
        <v>J</v>
      </c>
      <c r="T50" s="15" t="str">
        <f>'[20]6th'!N3</f>
        <v>G</v>
      </c>
      <c r="U50" s="14">
        <f>'[20]6th'!O3</f>
        <v>2</v>
      </c>
      <c r="V50" s="71">
        <f>'[20]6th'!P3</f>
        <v>2</v>
      </c>
      <c r="W50" s="16">
        <f>'[20]6th'!Q3</f>
        <v>2</v>
      </c>
      <c r="X50" s="186">
        <f>'[20]6th'!R3</f>
        <v>2</v>
      </c>
      <c r="Y50" s="55">
        <f>'[20]6th'!S3</f>
        <v>23</v>
      </c>
      <c r="Z50" s="56">
        <f>'[20]6th'!T3</f>
        <v>23</v>
      </c>
      <c r="AA50" s="17">
        <f>'[20]6th'!U3</f>
        <v>23</v>
      </c>
      <c r="AB50" s="129">
        <f>'[20]6th'!V3</f>
        <v>23</v>
      </c>
      <c r="AC50" s="150">
        <f>'[20]6th'!W3</f>
        <v>6</v>
      </c>
      <c r="AD50" s="37">
        <f>'[20]6th'!X3</f>
        <v>6</v>
      </c>
      <c r="AE50" s="36">
        <f>'[20]6th'!Y3</f>
        <v>3</v>
      </c>
      <c r="AF50" s="151">
        <f>'[20]6th'!Z3</f>
        <v>3</v>
      </c>
      <c r="AG50" s="165" t="str">
        <f t="shared" si="6"/>
        <v>J</v>
      </c>
      <c r="AH50" s="69" t="str">
        <f t="shared" si="7"/>
        <v>J</v>
      </c>
      <c r="AI50" s="15" t="str">
        <f>'[20]6th'!$AA$3</f>
        <v>G</v>
      </c>
    </row>
    <row r="51" spans="1:35" ht="12" customHeight="1" x14ac:dyDescent="0.2">
      <c r="A51" s="450" t="s">
        <v>127</v>
      </c>
      <c r="B51" s="451"/>
      <c r="C51" s="217">
        <f>'[21]6th'!$E$17+'[21]6th'!$F$17+'[21]6th'!$G$17</f>
        <v>2</v>
      </c>
      <c r="D51" s="254">
        <f>'[21]6th'!$H$17+'[21]6th'!$I$17+'[21]6th'!$J$17</f>
        <v>0</v>
      </c>
      <c r="E51" s="14">
        <f>'[21]6th'!B3</f>
        <v>4</v>
      </c>
      <c r="F51" s="71">
        <f>'[21]6th'!C3</f>
        <v>4.6500000000000004</v>
      </c>
      <c r="G51" s="16">
        <f>'[21]6th'!D3</f>
        <v>4</v>
      </c>
      <c r="H51" s="186">
        <f>'[21]6th'!E3</f>
        <v>5</v>
      </c>
      <c r="I51" s="81">
        <f>'[21]6th'!F3</f>
        <v>46</v>
      </c>
      <c r="J51" s="56">
        <f>'[21]6th'!G3</f>
        <v>53.5</v>
      </c>
      <c r="K51" s="57">
        <f>'[21]6th'!H3</f>
        <v>46</v>
      </c>
      <c r="L51" s="161">
        <f>'[21]6th'!I3</f>
        <v>57.5</v>
      </c>
      <c r="M51" s="150">
        <f>'[21]6th'!J3</f>
        <v>6</v>
      </c>
      <c r="N51" s="37">
        <f>'[21]6th'!K3</f>
        <v>5.161290322580645</v>
      </c>
      <c r="O51" s="36">
        <f>'[21]6th'!L3</f>
        <v>3</v>
      </c>
      <c r="P51" s="124">
        <f>'[21]6th'!M3</f>
        <v>2.4870466321243523</v>
      </c>
      <c r="Q51" s="126" t="str">
        <f t="shared" si="4"/>
        <v>L</v>
      </c>
      <c r="R51" s="90" t="str">
        <f t="shared" si="0"/>
        <v>J</v>
      </c>
      <c r="S51" s="69" t="str">
        <f t="shared" si="5"/>
        <v>J</v>
      </c>
      <c r="T51" s="15" t="str">
        <f>'[21]6th'!N3</f>
        <v>G</v>
      </c>
      <c r="U51" s="14">
        <f>'[21]6th'!O3</f>
        <v>3</v>
      </c>
      <c r="V51" s="71">
        <f>'[21]6th'!P3</f>
        <v>3</v>
      </c>
      <c r="W51" s="16">
        <f>'[21]6th'!Q3</f>
        <v>4</v>
      </c>
      <c r="X51" s="186">
        <f>'[21]6th'!R3</f>
        <v>4</v>
      </c>
      <c r="Y51" s="55">
        <f>'[21]6th'!S3</f>
        <v>34.5</v>
      </c>
      <c r="Z51" s="56">
        <f>'[21]6th'!T3</f>
        <v>34.5</v>
      </c>
      <c r="AA51" s="17">
        <f>'[21]6th'!U3</f>
        <v>46</v>
      </c>
      <c r="AB51" s="129">
        <f>'[21]6th'!V3</f>
        <v>46</v>
      </c>
      <c r="AC51" s="150">
        <f>'[21]6th'!W3</f>
        <v>8</v>
      </c>
      <c r="AD51" s="37">
        <f>'[21]6th'!X3</f>
        <v>8</v>
      </c>
      <c r="AE51" s="36">
        <f>'[21]6th'!Y3</f>
        <v>3.4285714285714284</v>
      </c>
      <c r="AF51" s="151">
        <f>'[21]6th'!Z3</f>
        <v>3.4285714285714284</v>
      </c>
      <c r="AG51" s="165" t="str">
        <f t="shared" si="6"/>
        <v>J</v>
      </c>
      <c r="AH51" s="69" t="str">
        <f t="shared" si="7"/>
        <v>J</v>
      </c>
      <c r="AI51" s="15" t="str">
        <f>'[21]6th'!$AA$3</f>
        <v>G</v>
      </c>
    </row>
    <row r="52" spans="1:35" ht="12" customHeight="1" x14ac:dyDescent="0.2">
      <c r="A52" s="486" t="s">
        <v>14</v>
      </c>
      <c r="B52" s="487"/>
      <c r="C52" s="217">
        <f>'[22]6th'!$E$17+'[22]6th'!$F$17+'[22]6th'!$G$17</f>
        <v>1</v>
      </c>
      <c r="D52" s="254">
        <f>'[22]6th'!$H$17+'[22]6th'!$I$17+'[22]6th'!$J$17</f>
        <v>1</v>
      </c>
      <c r="E52" s="14">
        <f>'[22]6th'!B3</f>
        <v>7</v>
      </c>
      <c r="F52" s="71">
        <f>'[22]6th'!C3</f>
        <v>6.65</v>
      </c>
      <c r="G52" s="16">
        <f>'[22]6th'!D3</f>
        <v>4</v>
      </c>
      <c r="H52" s="186">
        <f>'[22]6th'!E3</f>
        <v>4</v>
      </c>
      <c r="I52" s="81">
        <f>'[22]6th'!F3</f>
        <v>76.5</v>
      </c>
      <c r="J52" s="56">
        <f>'[22]6th'!G3</f>
        <v>76.5</v>
      </c>
      <c r="K52" s="57">
        <f>'[22]6th'!H3</f>
        <v>46</v>
      </c>
      <c r="L52" s="161">
        <f>'[22]6th'!I3</f>
        <v>46</v>
      </c>
      <c r="M52" s="150">
        <f>'[22]6th'!J3</f>
        <v>4.9624060150375939</v>
      </c>
      <c r="N52" s="72">
        <f>'[22]6th'!K3</f>
        <v>4.9624060150375939</v>
      </c>
      <c r="O52" s="36">
        <f>'[22]6th'!L3</f>
        <v>3.0985915492957745</v>
      </c>
      <c r="P52" s="244">
        <f>'[22]6th'!M3</f>
        <v>3.0985915492957745</v>
      </c>
      <c r="Q52" s="126" t="str">
        <f t="shared" si="4"/>
        <v>J</v>
      </c>
      <c r="R52" s="90" t="str">
        <f t="shared" si="0"/>
        <v>J</v>
      </c>
      <c r="S52" s="69" t="str">
        <f t="shared" si="5"/>
        <v>J</v>
      </c>
      <c r="T52" s="15" t="str">
        <f>'[22]6th'!N3</f>
        <v>G</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hidden="1" customHeight="1" thickBot="1" x14ac:dyDescent="0.25">
      <c r="A53" s="565" t="s">
        <v>122</v>
      </c>
      <c r="B53" s="566"/>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'[23]6th'!B32</f>
        <v>3</v>
      </c>
      <c r="F58" s="88">
        <f>'[23]6th'!C32</f>
        <v>0</v>
      </c>
      <c r="G58" s="89">
        <f>'[23]6th'!D32</f>
        <v>2</v>
      </c>
      <c r="H58" s="132">
        <f>'[23]6th'!E32</f>
        <v>0</v>
      </c>
      <c r="I58" s="120">
        <f>'[23]6th'!F32</f>
        <v>34.5</v>
      </c>
      <c r="J58" s="53">
        <f>'[23]6th'!G32</f>
        <v>0</v>
      </c>
      <c r="K58" s="54">
        <f>'[23]6th'!H32</f>
        <v>23</v>
      </c>
      <c r="L58" s="290">
        <f>'[23]6th'!I32</f>
        <v>0</v>
      </c>
      <c r="M58" s="118">
        <f>'[23]6th'!J32</f>
        <v>4.666666666666667</v>
      </c>
      <c r="N58" s="39" t="e">
        <f>'[23]6th'!K32</f>
        <v>#DIV/0!</v>
      </c>
      <c r="O58" s="38">
        <f>'[23]6th'!L32</f>
        <v>2.8</v>
      </c>
      <c r="P58" s="123" t="e">
        <f>'[23]6th'!M32</f>
        <v>#DIV/0!</v>
      </c>
      <c r="Q58" s="251" t="s">
        <v>120</v>
      </c>
      <c r="R58" s="90" t="str">
        <f>IF(J58="","",IF(E58=0,"J",IF(J58&gt;=23,"J",IF(J58&lt;23,"L"))))</f>
        <v>L</v>
      </c>
      <c r="S58" s="90" t="str">
        <f>IF(J58="","",IF(J58&gt;=I58-8,"J",IF(J58&lt;I58-8,"L")))</f>
        <v>L</v>
      </c>
      <c r="T58" s="262" t="str">
        <f>'[23]6th'!N32</f>
        <v>Closed</v>
      </c>
      <c r="U58" s="87">
        <f>'[23]6th'!O32</f>
        <v>2</v>
      </c>
      <c r="V58" s="88">
        <f>'[23]6th'!P32</f>
        <v>0</v>
      </c>
      <c r="W58" s="89">
        <f>'[23]6th'!Q32</f>
        <v>1</v>
      </c>
      <c r="X58" s="132">
        <f>'[23]6th'!R32</f>
        <v>0</v>
      </c>
      <c r="Y58" s="247">
        <f>'[23]6th'!S32</f>
        <v>23</v>
      </c>
      <c r="Z58" s="260">
        <f>'[23]6th'!T32</f>
        <v>0</v>
      </c>
      <c r="AA58" s="248">
        <f>'[23]6th'!U32</f>
        <v>11.5</v>
      </c>
      <c r="AB58" s="261">
        <f>'[23]6th'!V32</f>
        <v>0</v>
      </c>
      <c r="AC58" s="118">
        <f>'[23]6th'!W32</f>
        <v>7</v>
      </c>
      <c r="AD58" s="39" t="e">
        <f>'[23]6th'!X32</f>
        <v>#DIV/0!</v>
      </c>
      <c r="AE58" s="38">
        <f>'[23]6th'!Y32</f>
        <v>4.666666666666667</v>
      </c>
      <c r="AF58" s="123" t="e">
        <f>'[23]6th'!Z32</f>
        <v>#DIV/0!</v>
      </c>
      <c r="AG58" s="125" t="str">
        <f>IF(Z58="","",IF(U58=0,"J",IF(Z58&gt;=23,"J",IF(Z58&lt;23,"L"))))</f>
        <v>L</v>
      </c>
      <c r="AH58" s="90" t="str">
        <f>IF(Z58="","",IF(Z58&gt;=Y58-8,"J",IF(Z58&lt;Y58-8,"L")))</f>
        <v>L</v>
      </c>
      <c r="AI58" s="68" t="str">
        <f>'[23]6th'!$AA$32</f>
        <v>Closed</v>
      </c>
    </row>
    <row r="59" spans="1:35" ht="12" customHeight="1" x14ac:dyDescent="0.2">
      <c r="A59" s="450" t="s">
        <v>17</v>
      </c>
      <c r="B59" s="451"/>
      <c r="C59" s="220">
        <f>'[23]6th'!$E$17+'[23]6th'!$F$17+'[23]6th'!$G$17</f>
        <v>1</v>
      </c>
      <c r="D59" s="228">
        <f>'[23]6th'!$H$17+'[23]6th'!$I$17+'[23]6th'!$J$17</f>
        <v>1</v>
      </c>
      <c r="E59" s="62">
        <f>'[23]6th'!B3</f>
        <v>4</v>
      </c>
      <c r="F59" s="63">
        <f>'[23]6th'!C3</f>
        <v>2</v>
      </c>
      <c r="G59" s="64">
        <f>'[23]6th'!D3</f>
        <v>3</v>
      </c>
      <c r="H59" s="133">
        <f>'[23]6th'!E3</f>
        <v>6</v>
      </c>
      <c r="I59" s="81">
        <f>'[23]6th'!F3</f>
        <v>46</v>
      </c>
      <c r="J59" s="56">
        <f>'[23]6th'!G3</f>
        <v>23</v>
      </c>
      <c r="K59" s="57">
        <f>'[23]6th'!H3</f>
        <v>34.5</v>
      </c>
      <c r="L59" s="121">
        <f>'[23]6th'!I3</f>
        <v>69</v>
      </c>
      <c r="M59" s="119">
        <f>'[23]6th'!J3</f>
        <v>7</v>
      </c>
      <c r="N59" s="37">
        <f>'[23]6th'!K3</f>
        <v>14</v>
      </c>
      <c r="O59" s="36">
        <f>'[23]6th'!L3</f>
        <v>4</v>
      </c>
      <c r="P59" s="124">
        <f>'[23]6th'!M3</f>
        <v>3.5</v>
      </c>
      <c r="Q59" s="126" t="str">
        <f t="shared" ref="Q59:Q66" si="8">IF(D59="","",IF(D59&gt;=C59,"J",IF(D59&lt;C59,"L")))</f>
        <v>J</v>
      </c>
      <c r="R59" s="90" t="str">
        <f t="shared" ref="R59:R66" si="9">IF(J59="","",IF(J59&gt;=23,"J",IF(J59&lt;23,"L")))</f>
        <v>J</v>
      </c>
      <c r="S59" s="69" t="str">
        <f t="shared" ref="S59:S65" si="10">IF(J59="","",IF(J59&gt;=I59-8,"J",IF(J59&lt;I59-8,"L")))</f>
        <v>L</v>
      </c>
      <c r="T59" s="15" t="str">
        <f>'[23]6th'!N3</f>
        <v>G</v>
      </c>
      <c r="U59" s="62">
        <f>'[23]6th'!O3</f>
        <v>3</v>
      </c>
      <c r="V59" s="63">
        <f>'[23]6th'!P3</f>
        <v>3</v>
      </c>
      <c r="W59" s="64">
        <f>'[23]6th'!Q3</f>
        <v>1</v>
      </c>
      <c r="X59" s="133">
        <f>'[23]6th'!R3</f>
        <v>1</v>
      </c>
      <c r="Y59" s="81">
        <f>'[23]6th'!S3</f>
        <v>34.5</v>
      </c>
      <c r="Z59" s="56">
        <f>'[23]6th'!T3</f>
        <v>34.5</v>
      </c>
      <c r="AA59" s="17">
        <f>'[23]6th'!U3</f>
        <v>11.5</v>
      </c>
      <c r="AB59" s="129">
        <f>'[23]6th'!V3</f>
        <v>11.5</v>
      </c>
      <c r="AC59" s="119">
        <f>'[23]6th'!W3</f>
        <v>9.3333333333333339</v>
      </c>
      <c r="AD59" s="37">
        <f>'[23]6th'!X3</f>
        <v>9.3333333333333339</v>
      </c>
      <c r="AE59" s="36">
        <f>'[23]6th'!Y3</f>
        <v>7</v>
      </c>
      <c r="AF59" s="124">
        <f>'[23]6th'!Z3</f>
        <v>7</v>
      </c>
      <c r="AG59" s="126" t="str">
        <f t="shared" ref="AG59:AG65" si="11">IF(Z59="","",IF(Z59&gt;=23,"J",IF(Z59&lt;23,"L")))</f>
        <v>J</v>
      </c>
      <c r="AH59" s="69" t="str">
        <f t="shared" ref="AH59:AH65" si="12">IF(Z59="","",IF(Z59&gt;=Y59-8,"J",IF(Z59&lt;Y59-8,"L")))</f>
        <v>J</v>
      </c>
      <c r="AI59" s="15" t="str">
        <f>'[23]6th'!$AA$3</f>
        <v>G</v>
      </c>
    </row>
    <row r="60" spans="1:35" ht="12" customHeight="1" thickBot="1" x14ac:dyDescent="0.25">
      <c r="A60" s="450" t="s">
        <v>21</v>
      </c>
      <c r="B60" s="451"/>
      <c r="C60" s="220">
        <f>'[24]6th'!$E$17+'[24]6th'!$F$17+'[24]6th'!$G$17</f>
        <v>1</v>
      </c>
      <c r="D60" s="228">
        <f>'[24]6th'!$H$17+'[24]6th'!$I$17+'[24]6th'!$J$17</f>
        <v>1</v>
      </c>
      <c r="E60" s="62">
        <f>'[24]6th'!B3</f>
        <v>3</v>
      </c>
      <c r="F60" s="63">
        <f>'[24]6th'!C3</f>
        <v>2</v>
      </c>
      <c r="G60" s="64">
        <f>'[24]6th'!D3</f>
        <v>3</v>
      </c>
      <c r="H60" s="133">
        <f>'[24]6th'!E3</f>
        <v>4</v>
      </c>
      <c r="I60" s="81">
        <f>'[24]6th'!F3</f>
        <v>34.5</v>
      </c>
      <c r="J60" s="56">
        <f>'[24]6th'!G3</f>
        <v>23</v>
      </c>
      <c r="K60" s="57">
        <f>'[24]6th'!H3</f>
        <v>34.5</v>
      </c>
      <c r="L60" s="121">
        <f>'[24]6th'!I3</f>
        <v>46</v>
      </c>
      <c r="M60" s="119">
        <f>'[24]6th'!J3</f>
        <v>7.333333333333333</v>
      </c>
      <c r="N60" s="37">
        <f>'[24]6th'!K3</f>
        <v>11</v>
      </c>
      <c r="O60" s="36">
        <f>'[24]6th'!L3</f>
        <v>3.6666666666666665</v>
      </c>
      <c r="P60" s="124">
        <f>'[24]6th'!M3</f>
        <v>3.6666666666666665</v>
      </c>
      <c r="Q60" s="126" t="str">
        <f t="shared" si="8"/>
        <v>J</v>
      </c>
      <c r="R60" s="90" t="str">
        <f t="shared" si="9"/>
        <v>J</v>
      </c>
      <c r="S60" s="69" t="str">
        <f>IF(J60="","",IF(J60&gt;=I60-8,"J",IF(J60&lt;I60-8,"L")))</f>
        <v>L</v>
      </c>
      <c r="T60" s="15" t="str">
        <f>'[24]6th'!N3</f>
        <v>G</v>
      </c>
      <c r="U60" s="62">
        <f>'[24]6th'!O3</f>
        <v>3</v>
      </c>
      <c r="V60" s="63">
        <f>'[24]6th'!P3</f>
        <v>3</v>
      </c>
      <c r="W60" s="64">
        <f>'[24]6th'!Q3</f>
        <v>2</v>
      </c>
      <c r="X60" s="133">
        <f>'[24]6th'!R3</f>
        <v>2</v>
      </c>
      <c r="Y60" s="81">
        <f>'[24]6th'!S3</f>
        <v>34.5</v>
      </c>
      <c r="Z60" s="56">
        <f>'[24]6th'!T3</f>
        <v>34.5</v>
      </c>
      <c r="AA60" s="17">
        <f>'[24]6th'!U3</f>
        <v>23</v>
      </c>
      <c r="AB60" s="129">
        <f>'[24]6th'!V3</f>
        <v>23</v>
      </c>
      <c r="AC60" s="119">
        <f>'[24]6th'!W3</f>
        <v>7.333333333333333</v>
      </c>
      <c r="AD60" s="37">
        <f>'[24]6th'!X3</f>
        <v>7.333333333333333</v>
      </c>
      <c r="AE60" s="36">
        <f>'[24]6th'!Y3</f>
        <v>4.4000000000000004</v>
      </c>
      <c r="AF60" s="124">
        <f>'[24]6th'!Z3</f>
        <v>4.4000000000000004</v>
      </c>
      <c r="AG60" s="126" t="str">
        <f>IF(Z60="","",IF(Z60&gt;=23,"J",IF(Z60&lt;23,"L")))</f>
        <v>J</v>
      </c>
      <c r="AH60" s="69" t="str">
        <f>IF(Z60="","",IF(Z60&gt;=Y60-8,"J",IF(Z60&lt;Y60-8,"L")))</f>
        <v>J</v>
      </c>
      <c r="AI60" s="15" t="str">
        <f>'[24]6th'!$AA$3</f>
        <v>G</v>
      </c>
    </row>
    <row r="61" spans="1:35" ht="12" customHeight="1" x14ac:dyDescent="0.2">
      <c r="A61" s="444" t="s">
        <v>52</v>
      </c>
      <c r="B61" s="445"/>
      <c r="C61" s="220">
        <f>'[25]6th'!$E$17+'[25]6th'!$F$17+'[25]6th'!$G$17</f>
        <v>1</v>
      </c>
      <c r="D61" s="228">
        <f>'[25]6th'!$H$17+'[25]6th'!$I$17+'[25]6th'!$J$17</f>
        <v>0</v>
      </c>
      <c r="E61" s="62">
        <f>'[25]6th'!B3</f>
        <v>4</v>
      </c>
      <c r="F61" s="63">
        <f>'[25]6th'!C3</f>
        <v>4</v>
      </c>
      <c r="G61" s="64">
        <f>'[25]6th'!D3</f>
        <v>4</v>
      </c>
      <c r="H61" s="157">
        <f>'[25]6th'!E3</f>
        <v>4</v>
      </c>
      <c r="I61" s="55">
        <f>'[25]6th'!F3</f>
        <v>46</v>
      </c>
      <c r="J61" s="56">
        <f>'[25]6th'!G3</f>
        <v>46</v>
      </c>
      <c r="K61" s="57">
        <f>'[25]6th'!H3</f>
        <v>46</v>
      </c>
      <c r="L61" s="161">
        <f>'[25]6th'!I3</f>
        <v>46</v>
      </c>
      <c r="M61" s="150">
        <f>'[25]6th'!J3</f>
        <v>8.25</v>
      </c>
      <c r="N61" s="37">
        <f>'[25]6th'!K3</f>
        <v>8.25</v>
      </c>
      <c r="O61" s="36">
        <f>'[25]6th'!L3</f>
        <v>4.125</v>
      </c>
      <c r="P61" s="151">
        <f>'[25]6th'!M3</f>
        <v>4.125</v>
      </c>
      <c r="Q61" s="249" t="str">
        <f>IF(D61="","",IF(D61&gt;=C61,"J",IF(D61&lt;C61,"L")))</f>
        <v>L</v>
      </c>
      <c r="R61" s="90" t="str">
        <f>IF(J61="","",IF(J61&gt;=23,"J",IF(J61&lt;23,"L")))</f>
        <v>J</v>
      </c>
      <c r="S61" s="69" t="str">
        <f>IF(J61="","",IF(J61&gt;=I61-8,"J",IF(J61&lt;I61-8,"L")))</f>
        <v>J</v>
      </c>
      <c r="T61" s="15" t="str">
        <f>'[25]6th'!N3</f>
        <v>G</v>
      </c>
      <c r="U61" s="62">
        <f>'[25]6th'!O3</f>
        <v>4</v>
      </c>
      <c r="V61" s="63">
        <f>'[25]6th'!P3</f>
        <v>4</v>
      </c>
      <c r="W61" s="64">
        <f>'[25]6th'!Q3</f>
        <v>3</v>
      </c>
      <c r="X61" s="157">
        <f>'[25]6th'!R3</f>
        <v>2</v>
      </c>
      <c r="Y61" s="55">
        <f>'[25]6th'!S3</f>
        <v>46</v>
      </c>
      <c r="Z61" s="56">
        <f>'[25]6th'!T3</f>
        <v>46</v>
      </c>
      <c r="AA61" s="17">
        <f>'[25]6th'!U3</f>
        <v>34.5</v>
      </c>
      <c r="AB61" s="144">
        <f>'[25]6th'!V3</f>
        <v>23</v>
      </c>
      <c r="AC61" s="150">
        <f>'[25]6th'!W3</f>
        <v>8.25</v>
      </c>
      <c r="AD61" s="37">
        <f>'[25]6th'!X3</f>
        <v>8.25</v>
      </c>
      <c r="AE61" s="36">
        <f>'[25]6th'!Y3</f>
        <v>4.7142857142857144</v>
      </c>
      <c r="AF61" s="151">
        <f>'[25]6th'!Z3</f>
        <v>5.5</v>
      </c>
      <c r="AG61" s="165" t="str">
        <f>IF(Z61="","",IF(Z61&gt;=23,"J",IF(Z61&lt;23,"L")))</f>
        <v>J</v>
      </c>
      <c r="AH61" s="69" t="str">
        <f>IF(Z61="","",IF(Z61&gt;=Y61-8,"J",IF(Z61&lt;Y61-8,"L")))</f>
        <v>J</v>
      </c>
      <c r="AI61" s="15" t="str">
        <f>'[25]6th'!$AA$3</f>
        <v>G</v>
      </c>
    </row>
    <row r="62" spans="1:35" ht="12" customHeight="1" x14ac:dyDescent="0.2">
      <c r="A62" s="450" t="s">
        <v>19</v>
      </c>
      <c r="B62" s="451"/>
      <c r="C62" s="220">
        <f>'[26]6th'!$E$17+'[26]6th'!$F$17+'[26]6th'!$G$17</f>
        <v>1</v>
      </c>
      <c r="D62" s="228">
        <f>'[26]6th'!$H$17+'[26]6th'!$I$17+'[26]6th'!$J$17</f>
        <v>0</v>
      </c>
      <c r="E62" s="62">
        <f>'[26]6th'!B3</f>
        <v>4</v>
      </c>
      <c r="F62" s="63">
        <f>'[26]6th'!C3</f>
        <v>3.65</v>
      </c>
      <c r="G62" s="64">
        <f>'[26]6th'!D3</f>
        <v>3</v>
      </c>
      <c r="H62" s="133">
        <f>'[26]6th'!E3</f>
        <v>4</v>
      </c>
      <c r="I62" s="81">
        <f>'[26]6th'!F3</f>
        <v>46</v>
      </c>
      <c r="J62" s="56">
        <f>'[26]6th'!G3</f>
        <v>42</v>
      </c>
      <c r="K62" s="57">
        <f>'[26]6th'!H3</f>
        <v>34.5</v>
      </c>
      <c r="L62" s="121">
        <f>'[26]6th'!I3</f>
        <v>46</v>
      </c>
      <c r="M62" s="119">
        <f>'[26]6th'!J3</f>
        <v>7</v>
      </c>
      <c r="N62" s="37">
        <f>'[26]6th'!K3</f>
        <v>7.6712328767123292</v>
      </c>
      <c r="O62" s="36">
        <f>'[26]6th'!L3</f>
        <v>4</v>
      </c>
      <c r="P62" s="124">
        <f>'[26]6th'!M3</f>
        <v>3.6601307189542482</v>
      </c>
      <c r="Q62" s="126" t="str">
        <f t="shared" si="8"/>
        <v>L</v>
      </c>
      <c r="R62" s="90" t="str">
        <f t="shared" si="9"/>
        <v>J</v>
      </c>
      <c r="S62" s="69" t="str">
        <f>IF(J62="","",IF(J62&gt;=I62-8,"J",IF(J62&lt;I62-8,"L")))</f>
        <v>J</v>
      </c>
      <c r="T62" s="15" t="str">
        <f>'[26]6th'!N3</f>
        <v>G</v>
      </c>
      <c r="U62" s="62">
        <f>'[26]6th'!O3</f>
        <v>4</v>
      </c>
      <c r="V62" s="63">
        <f>'[26]6th'!P3</f>
        <v>4</v>
      </c>
      <c r="W62" s="64">
        <f>'[26]6th'!Q3</f>
        <v>1</v>
      </c>
      <c r="X62" s="133">
        <f>'[26]6th'!R3</f>
        <v>1</v>
      </c>
      <c r="Y62" s="81">
        <f>'[26]6th'!S3</f>
        <v>46</v>
      </c>
      <c r="Z62" s="56">
        <f>'[26]6th'!T3</f>
        <v>46</v>
      </c>
      <c r="AA62" s="17">
        <f>'[26]6th'!U3</f>
        <v>11.5</v>
      </c>
      <c r="AB62" s="129">
        <f>'[26]6th'!V3</f>
        <v>11.5</v>
      </c>
      <c r="AC62" s="119">
        <f>'[26]6th'!W3</f>
        <v>7</v>
      </c>
      <c r="AD62" s="37">
        <f>'[26]6th'!X3</f>
        <v>7</v>
      </c>
      <c r="AE62" s="36">
        <f>'[26]6th'!Y3</f>
        <v>5.6</v>
      </c>
      <c r="AF62" s="124">
        <f>'[26]6th'!Z3</f>
        <v>5.6</v>
      </c>
      <c r="AG62" s="126" t="str">
        <f>IF(Z62="","",IF(Z62&gt;=23,"J",IF(Z62&lt;23,"L")))</f>
        <v>J</v>
      </c>
      <c r="AH62" s="69" t="str">
        <f>IF(Z62="","",IF(Z62&gt;=Y62-8,"J",IF(Z62&lt;Y62-8,"L")))</f>
        <v>J</v>
      </c>
      <c r="AI62" s="15" t="str">
        <f>'[26]6th'!$AA$3</f>
        <v>G</v>
      </c>
    </row>
    <row r="63" spans="1:35" ht="12" customHeight="1" x14ac:dyDescent="0.2">
      <c r="A63" s="450" t="s">
        <v>22</v>
      </c>
      <c r="B63" s="451"/>
      <c r="C63" s="220">
        <f>'[27]6th'!$E$17+'[27]6th'!$F$17+'[27]6th'!$G$17</f>
        <v>1</v>
      </c>
      <c r="D63" s="228">
        <f>'[27]6th'!$H$17+'[27]6th'!$I$17+'[27]6th'!$J$17</f>
        <v>1</v>
      </c>
      <c r="E63" s="62">
        <f>'[27]6th'!B3</f>
        <v>3</v>
      </c>
      <c r="F63" s="63">
        <f>'[27]6th'!C3</f>
        <v>2</v>
      </c>
      <c r="G63" s="64">
        <f>'[27]6th'!D3</f>
        <v>1</v>
      </c>
      <c r="H63" s="133">
        <f>'[27]6th'!E3</f>
        <v>1</v>
      </c>
      <c r="I63" s="81">
        <f>'[27]6th'!F3</f>
        <v>34.5</v>
      </c>
      <c r="J63" s="56">
        <f>'[27]6th'!G3</f>
        <v>23</v>
      </c>
      <c r="K63" s="57">
        <f>'[27]6th'!H3</f>
        <v>11.5</v>
      </c>
      <c r="L63" s="121">
        <f>'[27]6th'!I3</f>
        <v>11.5</v>
      </c>
      <c r="M63" s="119">
        <f>'[27]6th'!J3</f>
        <v>5.333333333333333</v>
      </c>
      <c r="N63" s="37">
        <f>'[27]6th'!K3</f>
        <v>8</v>
      </c>
      <c r="O63" s="36">
        <f>'[27]6th'!L3</f>
        <v>4</v>
      </c>
      <c r="P63" s="124">
        <f>'[27]6th'!M3</f>
        <v>5.333333333333333</v>
      </c>
      <c r="Q63" s="126" t="str">
        <f t="shared" si="8"/>
        <v>J</v>
      </c>
      <c r="R63" s="90" t="str">
        <f t="shared" si="9"/>
        <v>J</v>
      </c>
      <c r="S63" s="69" t="str">
        <f>IF(J63="","",IF(J63&gt;=I63-8,"J",IF(J63&lt;I63-8,"L")))</f>
        <v>L</v>
      </c>
      <c r="T63" s="15" t="str">
        <f>'[27]6th'!N3</f>
        <v>A</v>
      </c>
      <c r="U63" s="62">
        <f>'[27]6th'!O3</f>
        <v>2</v>
      </c>
      <c r="V63" s="63">
        <f>'[27]6th'!P3</f>
        <v>2</v>
      </c>
      <c r="W63" s="64">
        <f>'[27]6th'!Q3</f>
        <v>1</v>
      </c>
      <c r="X63" s="133">
        <f>'[27]6th'!R3</f>
        <v>1</v>
      </c>
      <c r="Y63" s="81">
        <f>'[27]6th'!S3</f>
        <v>23</v>
      </c>
      <c r="Z63" s="56">
        <f>'[27]6th'!T3</f>
        <v>23</v>
      </c>
      <c r="AA63" s="17">
        <f>'[27]6th'!U3</f>
        <v>11.5</v>
      </c>
      <c r="AB63" s="129">
        <f>'[27]6th'!V3</f>
        <v>11.5</v>
      </c>
      <c r="AC63" s="119">
        <f>'[27]6th'!W3</f>
        <v>8</v>
      </c>
      <c r="AD63" s="37">
        <f>'[27]6th'!X3</f>
        <v>8</v>
      </c>
      <c r="AE63" s="36">
        <f>'[27]6th'!Y3</f>
        <v>5.333333333333333</v>
      </c>
      <c r="AF63" s="124">
        <f>'[27]6th'!Z3</f>
        <v>5.333333333333333</v>
      </c>
      <c r="AG63" s="126" t="str">
        <f>IF(Z63="","",IF(Z63&gt;=23,"J",IF(Z63&lt;23,"L")))</f>
        <v>J</v>
      </c>
      <c r="AH63" s="69" t="str">
        <f>IF(Z63="","",IF(Z63&gt;=Y63-8,"J",IF(Z63&lt;Y63-8,"L")))</f>
        <v>J</v>
      </c>
      <c r="AI63" s="15" t="str">
        <f>'[27]6th'!$AA$3</f>
        <v>G</v>
      </c>
    </row>
    <row r="64" spans="1:35" ht="12" customHeight="1" x14ac:dyDescent="0.2">
      <c r="A64" s="450" t="s">
        <v>18</v>
      </c>
      <c r="B64" s="451"/>
      <c r="C64" s="220">
        <f>'[28]6th'!$E$17+'[28]6th'!$F$17+'[28]6th'!$G$17</f>
        <v>1</v>
      </c>
      <c r="D64" s="228">
        <f>'[28]6th'!$H$17+'[28]6th'!$I$17+'[28]6th'!$J$17</f>
        <v>1</v>
      </c>
      <c r="E64" s="62">
        <f>'[28]6th'!B3</f>
        <v>3</v>
      </c>
      <c r="F64" s="63">
        <f>'[28]6th'!C3</f>
        <v>2</v>
      </c>
      <c r="G64" s="64">
        <f>'[28]6th'!D3</f>
        <v>2</v>
      </c>
      <c r="H64" s="133">
        <f>'[28]6th'!E3</f>
        <v>3</v>
      </c>
      <c r="I64" s="81">
        <f>'[28]6th'!F3</f>
        <v>34.5</v>
      </c>
      <c r="J64" s="56">
        <f>'[28]6th'!G3</f>
        <v>23</v>
      </c>
      <c r="K64" s="57">
        <f>'[28]6th'!H3</f>
        <v>23</v>
      </c>
      <c r="L64" s="121">
        <f>'[28]6th'!I3</f>
        <v>34.5</v>
      </c>
      <c r="M64" s="119">
        <f>'[28]6th'!J3</f>
        <v>7.333333333333333</v>
      </c>
      <c r="N64" s="37">
        <f>'[28]6th'!K3</f>
        <v>11</v>
      </c>
      <c r="O64" s="36">
        <f>'[28]6th'!L3</f>
        <v>4.4000000000000004</v>
      </c>
      <c r="P64" s="124">
        <f>'[28]6th'!M3</f>
        <v>4.4000000000000004</v>
      </c>
      <c r="Q64" s="126" t="str">
        <f t="shared" si="8"/>
        <v>J</v>
      </c>
      <c r="R64" s="90" t="str">
        <f t="shared" si="9"/>
        <v>J</v>
      </c>
      <c r="S64" s="69" t="str">
        <f t="shared" si="10"/>
        <v>L</v>
      </c>
      <c r="T64" s="15" t="str">
        <f>'[28]6th'!N3</f>
        <v>G</v>
      </c>
      <c r="U64" s="62">
        <f>'[28]6th'!O3</f>
        <v>3</v>
      </c>
      <c r="V64" s="63">
        <f>'[28]6th'!P3</f>
        <v>3</v>
      </c>
      <c r="W64" s="64">
        <f>'[28]6th'!Q3</f>
        <v>1</v>
      </c>
      <c r="X64" s="133">
        <f>'[28]6th'!R3</f>
        <v>2</v>
      </c>
      <c r="Y64" s="81">
        <f>'[28]6th'!S3</f>
        <v>34.5</v>
      </c>
      <c r="Z64" s="56">
        <f>'[28]6th'!T3</f>
        <v>34.5</v>
      </c>
      <c r="AA64" s="17">
        <f>'[28]6th'!U3</f>
        <v>11.5</v>
      </c>
      <c r="AB64" s="129">
        <f>'[28]6th'!V3</f>
        <v>23</v>
      </c>
      <c r="AC64" s="119">
        <f>'[28]6th'!W3</f>
        <v>7.333333333333333</v>
      </c>
      <c r="AD64" s="37">
        <f>'[28]6th'!X3</f>
        <v>7.333333333333333</v>
      </c>
      <c r="AE64" s="36">
        <f>'[28]6th'!Y3</f>
        <v>5.5</v>
      </c>
      <c r="AF64" s="124">
        <f>'[28]6th'!Z3</f>
        <v>4.4000000000000004</v>
      </c>
      <c r="AG64" s="126" t="str">
        <f t="shared" si="11"/>
        <v>J</v>
      </c>
      <c r="AH64" s="69" t="str">
        <f t="shared" si="12"/>
        <v>J</v>
      </c>
      <c r="AI64" s="15" t="str">
        <f>'[28]6th'!$AA$3</f>
        <v>G</v>
      </c>
    </row>
    <row r="65" spans="1:35" ht="12" customHeight="1" x14ac:dyDescent="0.2">
      <c r="A65" s="450" t="s">
        <v>20</v>
      </c>
      <c r="B65" s="451"/>
      <c r="C65" s="220">
        <f>'[29]6th'!$E$17+'[29]6th'!$F$17+'[29]6th'!$G$17</f>
        <v>1</v>
      </c>
      <c r="D65" s="228">
        <f>'[29]6th'!$H$17+'[29]6th'!$I$17+'[29]6th'!$J$17</f>
        <v>0</v>
      </c>
      <c r="E65" s="62">
        <f>'[29]6th'!B3</f>
        <v>4</v>
      </c>
      <c r="F65" s="63">
        <f>'[29]6th'!C3</f>
        <v>2.65</v>
      </c>
      <c r="G65" s="64">
        <f>'[29]6th'!D3</f>
        <v>3</v>
      </c>
      <c r="H65" s="133">
        <f>'[29]6th'!E3</f>
        <v>4</v>
      </c>
      <c r="I65" s="81">
        <f>'[29]6th'!F3</f>
        <v>46</v>
      </c>
      <c r="J65" s="56">
        <f>'[29]6th'!G3</f>
        <v>30.5</v>
      </c>
      <c r="K65" s="57">
        <f>'[29]6th'!H3</f>
        <v>34.5</v>
      </c>
      <c r="L65" s="121">
        <f>'[29]6th'!I3</f>
        <v>46</v>
      </c>
      <c r="M65" s="119">
        <f>'[29]6th'!J3</f>
        <v>7.25</v>
      </c>
      <c r="N65" s="37">
        <f>'[29]6th'!K3</f>
        <v>10.943396226415095</v>
      </c>
      <c r="O65" s="36">
        <f>'[29]6th'!L3</f>
        <v>4.1428571428571432</v>
      </c>
      <c r="P65" s="124">
        <f>'[29]6th'!M3</f>
        <v>4.3609022556390977</v>
      </c>
      <c r="Q65" s="126" t="str">
        <f t="shared" si="8"/>
        <v>L</v>
      </c>
      <c r="R65" s="90" t="str">
        <f t="shared" si="9"/>
        <v>J</v>
      </c>
      <c r="S65" s="69" t="str">
        <f t="shared" si="10"/>
        <v>L</v>
      </c>
      <c r="T65" s="15" t="str">
        <f>'[29]6th'!N3</f>
        <v>A</v>
      </c>
      <c r="U65" s="62">
        <f>'[29]6th'!O3</f>
        <v>3</v>
      </c>
      <c r="V65" s="63">
        <f>'[29]6th'!P3</f>
        <v>3</v>
      </c>
      <c r="W65" s="64">
        <f>'[29]6th'!Q3</f>
        <v>2</v>
      </c>
      <c r="X65" s="133">
        <f>'[29]6th'!R3</f>
        <v>2</v>
      </c>
      <c r="Y65" s="81">
        <f>'[29]6th'!S3</f>
        <v>34.5</v>
      </c>
      <c r="Z65" s="56">
        <f>'[29]6th'!T3</f>
        <v>34.5</v>
      </c>
      <c r="AA65" s="17">
        <f>'[29]6th'!U3</f>
        <v>23</v>
      </c>
      <c r="AB65" s="129">
        <f>'[29]6th'!V3</f>
        <v>23</v>
      </c>
      <c r="AC65" s="119">
        <f>'[29]6th'!W3</f>
        <v>9.6666666666666661</v>
      </c>
      <c r="AD65" s="37">
        <f>'[29]6th'!X3</f>
        <v>9.6666666666666661</v>
      </c>
      <c r="AE65" s="36">
        <f>'[29]6th'!Y3</f>
        <v>5.8</v>
      </c>
      <c r="AF65" s="124">
        <f>'[29]6th'!Z3</f>
        <v>5.8</v>
      </c>
      <c r="AG65" s="126" t="str">
        <f t="shared" si="11"/>
        <v>J</v>
      </c>
      <c r="AH65" s="69" t="str">
        <f t="shared" si="12"/>
        <v>J</v>
      </c>
      <c r="AI65" s="15" t="str">
        <f>'[29]6th'!$AA$3</f>
        <v>G</v>
      </c>
    </row>
    <row r="66" spans="1:35" ht="12" customHeight="1" x14ac:dyDescent="0.2">
      <c r="A66" s="446" t="s">
        <v>68</v>
      </c>
      <c r="B66" s="447"/>
      <c r="C66" s="221">
        <f>'[30]6th'!$E$17+'[30]6th'!$F$17</f>
        <v>1</v>
      </c>
      <c r="D66" s="229">
        <f>'[30]6th'!$H$17+'[30]6th'!$I$17</f>
        <v>1</v>
      </c>
      <c r="E66" s="191">
        <f>'[30]6th'!B3</f>
        <v>12</v>
      </c>
      <c r="F66" s="192">
        <f>'[30]6th'!C3</f>
        <v>11</v>
      </c>
      <c r="G66" s="193">
        <f>'[30]6th'!D3</f>
        <v>0</v>
      </c>
      <c r="H66" s="194">
        <f>'[30]6th'!E3</f>
        <v>0</v>
      </c>
      <c r="I66" s="195">
        <f>'[30]6th'!F3</f>
        <v>138</v>
      </c>
      <c r="J66" s="196">
        <f>'[30]6th'!G3</f>
        <v>126.5</v>
      </c>
      <c r="K66" s="197">
        <f>'[30]6th'!H3</f>
        <v>0</v>
      </c>
      <c r="L66" s="198">
        <f>'[30]6th'!I3</f>
        <v>0</v>
      </c>
      <c r="M66" s="199" t="str">
        <f>'[30]6th'!J3</f>
        <v>N/A</v>
      </c>
      <c r="N66" s="200" t="str">
        <f>'[30]6th'!K3</f>
        <v>N/A</v>
      </c>
      <c r="O66" s="200" t="str">
        <f>'[30]6th'!L3</f>
        <v>N/A</v>
      </c>
      <c r="P66" s="201" t="str">
        <f>'[30]6th'!M3</f>
        <v>N/A</v>
      </c>
      <c r="Q66" s="126" t="str">
        <f t="shared" si="8"/>
        <v>J</v>
      </c>
      <c r="R66" s="90" t="str">
        <f t="shared" si="9"/>
        <v>J</v>
      </c>
      <c r="S66" s="206" t="str">
        <f>IF(J66="","",IF(J66&gt;=I66-8,"J",IF(J66&lt;I66-8,"L")))</f>
        <v>L</v>
      </c>
      <c r="T66" s="202" t="str">
        <f>'[30]6th'!N3</f>
        <v>G</v>
      </c>
      <c r="U66" s="191">
        <f>'[30]6th'!O3</f>
        <v>10</v>
      </c>
      <c r="V66" s="192">
        <f>'[30]6th'!P3</f>
        <v>9</v>
      </c>
      <c r="W66" s="193">
        <f>'[30]6th'!Q3</f>
        <v>1</v>
      </c>
      <c r="X66" s="194">
        <f>'[30]6th'!R3</f>
        <v>1</v>
      </c>
      <c r="Y66" s="195">
        <f>'[30]6th'!S3</f>
        <v>115</v>
      </c>
      <c r="Z66" s="196">
        <f>'[30]6th'!T3</f>
        <v>103.5</v>
      </c>
      <c r="AA66" s="203">
        <f>'[30]6th'!U3</f>
        <v>11.5</v>
      </c>
      <c r="AB66" s="204">
        <f>'[30]6th'!V3</f>
        <v>11.5</v>
      </c>
      <c r="AC66" s="199" t="str">
        <f>'[30]6th'!W3</f>
        <v>N/A</v>
      </c>
      <c r="AD66" s="200" t="str">
        <f>'[30]6th'!X3</f>
        <v>N/A</v>
      </c>
      <c r="AE66" s="200" t="str">
        <f>'[30]6th'!Y3</f>
        <v>N/A</v>
      </c>
      <c r="AF66" s="201" t="str">
        <f>'[30]6th'!Z3</f>
        <v>N/A</v>
      </c>
      <c r="AG66" s="205" t="str">
        <f>IF(Z66="","",IF(Z66&gt;=23,"J",IF(Z66&lt;23,"L")))</f>
        <v>J</v>
      </c>
      <c r="AH66" s="206" t="str">
        <f>IF(Z66="","",IF(Z66&gt;=Y66-8,"J",IF(Z66&lt;Y66-8,"L")))</f>
        <v>L</v>
      </c>
      <c r="AI66" s="202" t="str">
        <f>'[30]6th'!$AA$3</f>
        <v>G</v>
      </c>
    </row>
    <row r="67" spans="1:35" ht="12" customHeight="1" thickBot="1" x14ac:dyDescent="0.25">
      <c r="A67" s="448" t="s">
        <v>97</v>
      </c>
      <c r="B67" s="449"/>
      <c r="C67" s="222"/>
      <c r="D67" s="230"/>
      <c r="E67" s="65">
        <f>'[28]6th'!B37</f>
        <v>1</v>
      </c>
      <c r="F67" s="66">
        <f>'[28]6th'!C37</f>
        <v>1</v>
      </c>
      <c r="G67" s="67">
        <f>'[28]6th'!D37</f>
        <v>1</v>
      </c>
      <c r="H67" s="134">
        <f>'[28]6th'!E37</f>
        <v>1</v>
      </c>
      <c r="I67" s="83">
        <f>'[28]6th'!F37</f>
        <v>11.5</v>
      </c>
      <c r="J67" s="58">
        <f>'[28]6th'!G37</f>
        <v>11.5</v>
      </c>
      <c r="K67" s="59">
        <f>'[28]6th'!H37</f>
        <v>11.5</v>
      </c>
      <c r="L67" s="122">
        <f>'[28]6th'!I37</f>
        <v>11.5</v>
      </c>
      <c r="M67" s="136" t="str">
        <f>'[28]6th'!J37</f>
        <v>N/A</v>
      </c>
      <c r="N67" s="23" t="str">
        <f>'[28]6th'!K37</f>
        <v>N/A</v>
      </c>
      <c r="O67" s="23" t="str">
        <f>'[28]6th'!L37</f>
        <v>N/A</v>
      </c>
      <c r="P67" s="138" t="str">
        <f>'[28]6th'!M37</f>
        <v>N/A</v>
      </c>
      <c r="Q67" s="207" t="s">
        <v>120</v>
      </c>
      <c r="R67" s="23" t="s">
        <v>120</v>
      </c>
      <c r="S67" s="138" t="s">
        <v>120</v>
      </c>
      <c r="T67" s="21" t="str">
        <f>'[28]6th'!N37</f>
        <v>G</v>
      </c>
      <c r="U67" s="65">
        <f>'[28]6th'!O37</f>
        <v>1</v>
      </c>
      <c r="V67" s="66">
        <f>'[28]6th'!P37</f>
        <v>1</v>
      </c>
      <c r="W67" s="67">
        <f>'[28]6th'!Q37</f>
        <v>1</v>
      </c>
      <c r="X67" s="134">
        <f>'[28]6th'!R37</f>
        <v>1</v>
      </c>
      <c r="Y67" s="83">
        <f>'[28]6th'!S37</f>
        <v>11.5</v>
      </c>
      <c r="Z67" s="58">
        <f>'[28]6th'!T37</f>
        <v>11.5</v>
      </c>
      <c r="AA67" s="20">
        <f>'[28]6th'!U37</f>
        <v>11.5</v>
      </c>
      <c r="AB67" s="130">
        <f>'[28]6th'!V37</f>
        <v>11.5</v>
      </c>
      <c r="AC67" s="136" t="str">
        <f>'[28]6th'!W37</f>
        <v>N/A</v>
      </c>
      <c r="AD67" s="23" t="str">
        <f>'[28]6th'!X37</f>
        <v>N/A</v>
      </c>
      <c r="AE67" s="23" t="str">
        <f>'[28]6th'!Y37</f>
        <v>N/A</v>
      </c>
      <c r="AF67" s="138" t="str">
        <f>'[28]6th'!Z37</f>
        <v>N/A</v>
      </c>
      <c r="AG67" s="207" t="s">
        <v>120</v>
      </c>
      <c r="AH67" s="138" t="s">
        <v>120</v>
      </c>
      <c r="AI67" s="21" t="str">
        <f>'[28]6th'!$AA$37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'[31]6th'!$E$17+'[31]6th'!$F$17</f>
        <v>1</v>
      </c>
      <c r="D72" s="227">
        <f>'[31]6th'!$H$17+'[31]6th'!$I$17</f>
        <v>1</v>
      </c>
      <c r="E72" s="87">
        <f>'[31]6th'!A3</f>
        <v>4</v>
      </c>
      <c r="F72" s="88">
        <f>'[31]6th'!B3</f>
        <v>4</v>
      </c>
      <c r="G72" s="89">
        <f>'[31]6th'!C3</f>
        <v>1</v>
      </c>
      <c r="H72" s="156">
        <f>'[31]6th'!D3</f>
        <v>1</v>
      </c>
      <c r="I72" s="52">
        <f>'[31]6th'!E3</f>
        <v>46</v>
      </c>
      <c r="J72" s="53">
        <f>'[31]6th'!F3</f>
        <v>46</v>
      </c>
      <c r="K72" s="54">
        <f>'[31]6th'!G3</f>
        <v>11.5</v>
      </c>
      <c r="L72" s="160">
        <f>'[31]6th'!H3</f>
        <v>11.5</v>
      </c>
      <c r="M72" s="146">
        <f>'[31]6th'!I3</f>
        <v>5</v>
      </c>
      <c r="N72" s="39">
        <f>'[31]6th'!$J$3</f>
        <v>5</v>
      </c>
      <c r="O72" s="38">
        <f>'[31]6th'!L3</f>
        <v>4</v>
      </c>
      <c r="P72" s="147">
        <f>'[31]6th'!M3</f>
        <v>4</v>
      </c>
      <c r="Q72" s="205" t="str">
        <f>IF(D72="","",IF(D72&gt;=C72,"J",IF(D72&lt;C72,"L")))</f>
        <v>J</v>
      </c>
      <c r="R72" s="90" t="str">
        <f>IF(J72="","",IF(J72&gt;=23,"J",IF(J72&lt;23,"L")))</f>
        <v>J</v>
      </c>
      <c r="S72" s="90" t="str">
        <f>IF(J72="","",IF(J72&gt;=I72-8,"J",IF(J72&lt;I72-8,"L")))</f>
        <v>J</v>
      </c>
      <c r="T72" s="68" t="str">
        <f>'[31]6th'!N3</f>
        <v>G</v>
      </c>
      <c r="U72" s="87">
        <f>'[31]6th'!O3</f>
        <v>3</v>
      </c>
      <c r="V72" s="88">
        <f>'[31]6th'!P3</f>
        <v>3</v>
      </c>
      <c r="W72" s="89">
        <f>'[31]6th'!Q3</f>
        <v>1</v>
      </c>
      <c r="X72" s="156">
        <f>'[31]6th'!R3</f>
        <v>1</v>
      </c>
      <c r="Y72" s="52">
        <f>'[31]6th'!S3</f>
        <v>34.5</v>
      </c>
      <c r="Z72" s="53">
        <f>'[31]6th'!T3</f>
        <v>34.5</v>
      </c>
      <c r="AA72" s="60">
        <f>'[31]6th'!U3</f>
        <v>11.5</v>
      </c>
      <c r="AB72" s="143">
        <f>'[31]6th'!V3</f>
        <v>11.5</v>
      </c>
      <c r="AC72" s="146">
        <f>'[31]6th'!W3</f>
        <v>6.666666666666667</v>
      </c>
      <c r="AD72" s="39">
        <f>'[31]6th'!X3</f>
        <v>6.666666666666667</v>
      </c>
      <c r="AE72" s="38">
        <f>'[31]6th'!Z3</f>
        <v>7.666666666666667</v>
      </c>
      <c r="AF72" s="147">
        <f>'[31]6th'!AA3</f>
        <v>5</v>
      </c>
      <c r="AG72" s="164" t="str">
        <f>IF(Z72="","",IF(Z72&gt;=23,"J",IF(Z72&lt;23,"L")))</f>
        <v>J</v>
      </c>
      <c r="AH72" s="90" t="str">
        <f>IF(Z72="","",IF(Z72&gt;=Y72-8,"J",IF(Z72&lt;Y72-8,"L")))</f>
        <v>J</v>
      </c>
      <c r="AI72" s="68" t="str">
        <f>'[31]6th'!$AB$3</f>
        <v>G</v>
      </c>
    </row>
    <row r="73" spans="1:35" ht="12" customHeight="1" x14ac:dyDescent="0.2">
      <c r="A73" s="444" t="s">
        <v>25</v>
      </c>
      <c r="B73" s="445"/>
      <c r="C73" s="220">
        <f>'[32]6th'!$E$17+'[32]6th'!$F$17</f>
        <v>0</v>
      </c>
      <c r="D73" s="228">
        <f>'[32]6th'!$H$17+'[32]6th'!$I$17</f>
        <v>0</v>
      </c>
      <c r="E73" s="62">
        <f>'[32]6th'!A3</f>
        <v>3.3</v>
      </c>
      <c r="F73" s="63">
        <f>'[32]6th'!B3</f>
        <v>3.3</v>
      </c>
      <c r="G73" s="64">
        <f>'[32]6th'!C3</f>
        <v>0</v>
      </c>
      <c r="H73" s="157">
        <f>'[32]6th'!D3</f>
        <v>0</v>
      </c>
      <c r="I73" s="55">
        <f>'[32]6th'!E3</f>
        <v>38</v>
      </c>
      <c r="J73" s="56">
        <f>'[32]6th'!F3</f>
        <v>38</v>
      </c>
      <c r="K73" s="57">
        <f>'[32]6th'!G3</f>
        <v>0</v>
      </c>
      <c r="L73" s="161">
        <f>'[32]6th'!H3</f>
        <v>0</v>
      </c>
      <c r="M73" s="148" t="str">
        <f>'[32]6th'!I3</f>
        <v>N/A</v>
      </c>
      <c r="N73" s="40" t="str">
        <f>'[32]6th'!J3</f>
        <v>N/A</v>
      </c>
      <c r="O73" s="40" t="str">
        <f>'[32]6th'!K3</f>
        <v>N/A</v>
      </c>
      <c r="P73" s="149" t="str">
        <f>'[32]6th'!L3</f>
        <v>N/A</v>
      </c>
      <c r="Q73" s="205" t="str">
        <f>IF(D73="","",IF(D73&gt;=C73,"J",IF(D73&lt;C73,"L")))</f>
        <v>J</v>
      </c>
      <c r="R73" s="90" t="str">
        <f>IF(J73="","",IF(E73=0,"J",IF(J73&gt;=23,"J",IF(J73&lt;23,"L"))))</f>
        <v>J</v>
      </c>
      <c r="S73" s="69" t="str">
        <f>IF(J73="","",IF(J73&gt;=I73-8,"J",IF(J73&lt;I73-8,"L")))</f>
        <v>J</v>
      </c>
      <c r="T73" s="15" t="str">
        <f>'[32]6th'!M3</f>
        <v>G</v>
      </c>
      <c r="U73" s="62">
        <f>'[32]6th'!N3</f>
        <v>0</v>
      </c>
      <c r="V73" s="63">
        <f>'[32]6th'!O3</f>
        <v>0</v>
      </c>
      <c r="W73" s="64">
        <f>'[32]6th'!P3</f>
        <v>0</v>
      </c>
      <c r="X73" s="157">
        <f>'[32]6th'!Q3</f>
        <v>0</v>
      </c>
      <c r="Y73" s="55">
        <f>'[32]6th'!R3</f>
        <v>0</v>
      </c>
      <c r="Z73" s="56">
        <f>'[32]6th'!S3</f>
        <v>0</v>
      </c>
      <c r="AA73" s="17">
        <f>'[32]6th'!T3</f>
        <v>0</v>
      </c>
      <c r="AB73" s="144">
        <f>'[32]6th'!U3</f>
        <v>0</v>
      </c>
      <c r="AC73" s="148" t="str">
        <f>'[32]6th'!V3</f>
        <v>N/A</v>
      </c>
      <c r="AD73" s="40" t="str">
        <f>'[32]6th'!W3</f>
        <v>N/A</v>
      </c>
      <c r="AE73" s="40" t="str">
        <f>'[32]6th'!X3</f>
        <v>N/A</v>
      </c>
      <c r="AF73" s="149" t="str">
        <f>'[32]6th'!Y3</f>
        <v>N/A</v>
      </c>
      <c r="AG73" s="166" t="s">
        <v>120</v>
      </c>
      <c r="AH73" s="75" t="s">
        <v>120</v>
      </c>
      <c r="AI73" s="15" t="str">
        <f>'[32]6th'!$Z$3</f>
        <v>Closed</v>
      </c>
    </row>
    <row r="74" spans="1:35" ht="12" customHeight="1" x14ac:dyDescent="0.2">
      <c r="A74" s="444" t="s">
        <v>45</v>
      </c>
      <c r="B74" s="445"/>
      <c r="C74" s="220"/>
      <c r="D74" s="228"/>
      <c r="E74" s="62">
        <f>'[33]6th'!A3</f>
        <v>6</v>
      </c>
      <c r="F74" s="63">
        <f>'[33]6th'!B3</f>
        <v>5</v>
      </c>
      <c r="G74" s="64">
        <f>'[33]6th'!C3</f>
        <v>0</v>
      </c>
      <c r="H74" s="157">
        <f>'[33]6th'!D3</f>
        <v>1</v>
      </c>
      <c r="I74" s="55">
        <f>'[33]6th'!E3</f>
        <v>69</v>
      </c>
      <c r="J74" s="56">
        <f>'[33]6th'!F3</f>
        <v>57.5</v>
      </c>
      <c r="K74" s="57">
        <f>'[33]6th'!G3</f>
        <v>0</v>
      </c>
      <c r="L74" s="161">
        <f>'[33]6th'!H3</f>
        <v>11.5</v>
      </c>
      <c r="M74" s="148" t="str">
        <f>'[33]6th'!I3</f>
        <v>N/A</v>
      </c>
      <c r="N74" s="40" t="str">
        <f>'[33]6th'!J3</f>
        <v>N/A</v>
      </c>
      <c r="O74" s="40" t="str">
        <f>'[33]6th'!K3</f>
        <v>N/A</v>
      </c>
      <c r="P74" s="149" t="str">
        <f>'[33]6th'!L3</f>
        <v>N/A</v>
      </c>
      <c r="Q74" s="166" t="s">
        <v>120</v>
      </c>
      <c r="R74" s="90" t="str">
        <f>IF(J74="","",IF(J74&gt;=23,"J",IF(J74&lt;23,"L")))</f>
        <v>J</v>
      </c>
      <c r="S74" s="69" t="str">
        <f>IF(J74="","",IF(J74&gt;=I74-8,"J",IF(J74&lt;I74-8,"L")))</f>
        <v>L</v>
      </c>
      <c r="T74" s="15" t="str">
        <f>'[33]6th'!M3</f>
        <v>A</v>
      </c>
      <c r="U74" s="62">
        <f>'[33]6th'!N3</f>
        <v>5</v>
      </c>
      <c r="V74" s="63">
        <f>'[33]6th'!O3</f>
        <v>5</v>
      </c>
      <c r="W74" s="64">
        <f>'[33]6th'!P3</f>
        <v>0</v>
      </c>
      <c r="X74" s="157">
        <f>'[33]6th'!Q3</f>
        <v>1</v>
      </c>
      <c r="Y74" s="55">
        <f>'[33]6th'!R3</f>
        <v>57.5</v>
      </c>
      <c r="Z74" s="56">
        <f>'[33]6th'!S3</f>
        <v>57.5</v>
      </c>
      <c r="AA74" s="17">
        <f>'[33]6th'!T3</f>
        <v>0</v>
      </c>
      <c r="AB74" s="144">
        <f>'[33]6th'!U3</f>
        <v>11.5</v>
      </c>
      <c r="AC74" s="148" t="str">
        <f>'[33]6th'!V3</f>
        <v>N/A</v>
      </c>
      <c r="AD74" s="40" t="str">
        <f>'[33]6th'!W3</f>
        <v>N/A</v>
      </c>
      <c r="AE74" s="40" t="str">
        <f>'[33]6th'!X3</f>
        <v>N/A</v>
      </c>
      <c r="AF74" s="149" t="str">
        <f>'[33]6th'!Y3</f>
        <v>N/A</v>
      </c>
      <c r="AG74" s="165" t="str">
        <f>IF(Z74="","",IF(Z74&gt;=23,"J",IF(Z74&lt;23,"L")))</f>
        <v>J</v>
      </c>
      <c r="AH74" s="69" t="str">
        <f>IF(Z74="","",IF(Z74&gt;=Y74-8,"J",IF(Z74&lt;Y74-8,"L")))</f>
        <v>J</v>
      </c>
      <c r="AI74" s="15" t="str">
        <f>'[33]6th'!$Z$3</f>
        <v>G</v>
      </c>
    </row>
    <row r="75" spans="1:35" ht="12" customHeight="1" x14ac:dyDescent="0.2">
      <c r="A75" s="444" t="s">
        <v>26</v>
      </c>
      <c r="B75" s="445"/>
      <c r="C75" s="220"/>
      <c r="D75" s="228"/>
      <c r="E75" s="62">
        <f>'[34]6th'!A3</f>
        <v>6</v>
      </c>
      <c r="F75" s="63">
        <f>'[34]6th'!B3</f>
        <v>5</v>
      </c>
      <c r="G75" s="64">
        <f>'[34]6th'!C3</f>
        <v>1</v>
      </c>
      <c r="H75" s="157">
        <f>'[34]6th'!D3</f>
        <v>3</v>
      </c>
      <c r="I75" s="55">
        <f>'[34]6th'!E3</f>
        <v>69</v>
      </c>
      <c r="J75" s="56">
        <f>'[34]6th'!F3</f>
        <v>57.5</v>
      </c>
      <c r="K75" s="57">
        <f>'[34]6th'!G3</f>
        <v>11.5</v>
      </c>
      <c r="L75" s="161">
        <f>'[34]6th'!H3</f>
        <v>34.5</v>
      </c>
      <c r="M75" s="148" t="str">
        <f>'[34]6th'!I3</f>
        <v>N/A</v>
      </c>
      <c r="N75" s="40" t="str">
        <f>'[34]6th'!J3</f>
        <v>N/A</v>
      </c>
      <c r="O75" s="40" t="str">
        <f>'[34]6th'!K3</f>
        <v>N/A</v>
      </c>
      <c r="P75" s="149" t="str">
        <f>'[34]6th'!L3</f>
        <v>N/A</v>
      </c>
      <c r="Q75" s="166" t="s">
        <v>120</v>
      </c>
      <c r="R75" s="90" t="str">
        <f>IF(J75="","",IF(J75&gt;=23,"J",IF(J75&lt;23,"L")))</f>
        <v>J</v>
      </c>
      <c r="S75" s="69" t="str">
        <f>IF(J75="","",IF(J75&gt;=I75-8,"J",IF(J75&lt;I75-8,"L")))</f>
        <v>L</v>
      </c>
      <c r="T75" s="15" t="str">
        <f>'[34]6th'!M3</f>
        <v>G</v>
      </c>
      <c r="U75" s="62">
        <f>'[34]6th'!N3</f>
        <v>6</v>
      </c>
      <c r="V75" s="63">
        <f>'[34]6th'!O3</f>
        <v>7</v>
      </c>
      <c r="W75" s="64">
        <f>'[34]6th'!P3</f>
        <v>1</v>
      </c>
      <c r="X75" s="157">
        <f>'[34]6th'!Q3</f>
        <v>0</v>
      </c>
      <c r="Y75" s="55">
        <f>'[34]6th'!R3</f>
        <v>69</v>
      </c>
      <c r="Z75" s="56">
        <f>'[34]6th'!S3</f>
        <v>80.5</v>
      </c>
      <c r="AA75" s="17">
        <f>'[34]6th'!T3</f>
        <v>11.5</v>
      </c>
      <c r="AB75" s="144">
        <f>'[34]6th'!U3</f>
        <v>0</v>
      </c>
      <c r="AC75" s="148" t="str">
        <f>'[34]6th'!V3</f>
        <v>N/A</v>
      </c>
      <c r="AD75" s="40" t="str">
        <f>'[34]6th'!W3</f>
        <v>N/A</v>
      </c>
      <c r="AE75" s="40" t="str">
        <f>'[34]6th'!X3</f>
        <v>N/A</v>
      </c>
      <c r="AF75" s="149" t="str">
        <f>'[34]6th'!Y3</f>
        <v>N/A</v>
      </c>
      <c r="AG75" s="165" t="str">
        <f>IF(Z75="","",IF(Z75&gt;=23,"J",IF(Z75&lt;23,"L")))</f>
        <v>J</v>
      </c>
      <c r="AH75" s="69" t="str">
        <f>IF(Z75="","",IF(Z75&gt;=Y75-8,"J",IF(Z75&lt;Y75-8,"L")))</f>
        <v>J</v>
      </c>
      <c r="AI75" s="15" t="str">
        <f>'[34]6th'!$Z$3</f>
        <v>G</v>
      </c>
    </row>
    <row r="76" spans="1:35" ht="12" customHeight="1" x14ac:dyDescent="0.2">
      <c r="A76" s="444" t="s">
        <v>27</v>
      </c>
      <c r="B76" s="445"/>
      <c r="C76" s="220"/>
      <c r="D76" s="228"/>
      <c r="E76" s="62">
        <f>'[35]6th'!A3</f>
        <v>0</v>
      </c>
      <c r="F76" s="63">
        <f>'[35]6th'!B3</f>
        <v>0</v>
      </c>
      <c r="G76" s="64">
        <f>'[35]6th'!C3</f>
        <v>2</v>
      </c>
      <c r="H76" s="157">
        <f>'[35]6th'!D3</f>
        <v>1</v>
      </c>
      <c r="I76" s="55">
        <f>'[35]6th'!E3</f>
        <v>0</v>
      </c>
      <c r="J76" s="56">
        <f>'[35]6th'!F3</f>
        <v>0</v>
      </c>
      <c r="K76" s="57">
        <f>'[35]6th'!G3</f>
        <v>23</v>
      </c>
      <c r="L76" s="161">
        <f>'[35]6th'!H3</f>
        <v>11.5</v>
      </c>
      <c r="M76" s="148" t="str">
        <f>'[35]6th'!I3</f>
        <v>N/A</v>
      </c>
      <c r="N76" s="40" t="str">
        <f>'[35]6th'!J3</f>
        <v>N/A</v>
      </c>
      <c r="O76" s="40" t="str">
        <f>'[35]6th'!K3</f>
        <v>N/A</v>
      </c>
      <c r="P76" s="149" t="str">
        <f>'[35]6th'!L3</f>
        <v>N/A</v>
      </c>
      <c r="Q76" s="183" t="s">
        <v>120</v>
      </c>
      <c r="R76" s="183" t="s">
        <v>120</v>
      </c>
      <c r="S76" s="75" t="s">
        <v>120</v>
      </c>
      <c r="T76" s="15" t="str">
        <f>'[35]6th'!M3</f>
        <v>G</v>
      </c>
      <c r="U76" s="62">
        <f>'[35]6th'!N3</f>
        <v>0</v>
      </c>
      <c r="V76" s="63">
        <f>'[35]6th'!O3</f>
        <v>0</v>
      </c>
      <c r="W76" s="64">
        <f>'[35]6th'!P3</f>
        <v>2</v>
      </c>
      <c r="X76" s="157">
        <f>'[35]6th'!Q3</f>
        <v>2</v>
      </c>
      <c r="Y76" s="55">
        <f>'[35]6th'!R3</f>
        <v>0</v>
      </c>
      <c r="Z76" s="56">
        <f>'[35]6th'!S3</f>
        <v>0</v>
      </c>
      <c r="AA76" s="17">
        <f>'[35]6th'!T3</f>
        <v>23</v>
      </c>
      <c r="AB76" s="144">
        <f>'[35]6th'!U3</f>
        <v>23</v>
      </c>
      <c r="AC76" s="148" t="str">
        <f>'[35]6th'!V3</f>
        <v>N/A</v>
      </c>
      <c r="AD76" s="40" t="str">
        <f>'[35]6th'!W3</f>
        <v>N/A</v>
      </c>
      <c r="AE76" s="40" t="str">
        <f>'[35]6th'!X3</f>
        <v>N/A</v>
      </c>
      <c r="AF76" s="149" t="str">
        <f>'[35]6th'!Y3</f>
        <v>N/A</v>
      </c>
      <c r="AG76" s="183" t="s">
        <v>120</v>
      </c>
      <c r="AH76" s="75" t="s">
        <v>120</v>
      </c>
      <c r="AI76" s="15" t="str">
        <f>'[35]6th'!$Z$3</f>
        <v>G</v>
      </c>
    </row>
    <row r="77" spans="1:35" ht="12" customHeight="1" x14ac:dyDescent="0.2">
      <c r="A77" s="444" t="s">
        <v>53</v>
      </c>
      <c r="B77" s="445"/>
      <c r="C77" s="220"/>
      <c r="D77" s="228"/>
      <c r="E77" s="62">
        <f>'[36]6th'!B97</f>
        <v>9</v>
      </c>
      <c r="F77" s="63">
        <f>'[36]6th'!C97</f>
        <v>8</v>
      </c>
      <c r="G77" s="64">
        <f>'[36]6th'!D97</f>
        <v>2</v>
      </c>
      <c r="H77" s="157">
        <f>'[36]6th'!E97</f>
        <v>1</v>
      </c>
      <c r="I77" s="153">
        <f>'[36]6th'!F97</f>
        <v>99.5</v>
      </c>
      <c r="J77" s="19">
        <f>'[36]6th'!G97</f>
        <v>92</v>
      </c>
      <c r="K77" s="17">
        <f>'[36]6th'!H97</f>
        <v>23</v>
      </c>
      <c r="L77" s="145">
        <f>'[36]6th'!I97</f>
        <v>11.5</v>
      </c>
      <c r="M77" s="148" t="s">
        <v>120</v>
      </c>
      <c r="N77" s="40" t="s">
        <v>120</v>
      </c>
      <c r="O77" s="40" t="s">
        <v>120</v>
      </c>
      <c r="P77" s="149" t="s">
        <v>120</v>
      </c>
      <c r="Q77" s="183" t="s">
        <v>120</v>
      </c>
      <c r="R77" s="166" t="s">
        <v>120</v>
      </c>
      <c r="S77" s="75" t="s">
        <v>120</v>
      </c>
      <c r="T77" s="15" t="str">
        <f>'[36]6th'!J97</f>
        <v>A</v>
      </c>
      <c r="U77" s="62">
        <f>'[36]6th'!K97</f>
        <v>9</v>
      </c>
      <c r="V77" s="63">
        <f>'[36]6th'!L97</f>
        <v>9</v>
      </c>
      <c r="W77" s="64">
        <f>'[36]6th'!M97</f>
        <v>2</v>
      </c>
      <c r="X77" s="157">
        <f>'[36]6th'!N97</f>
        <v>2</v>
      </c>
      <c r="Y77" s="55">
        <f>'[36]6th'!O97</f>
        <v>103.5</v>
      </c>
      <c r="Z77" s="18">
        <f>'[36]6th'!P97</f>
        <v>103.5</v>
      </c>
      <c r="AA77" s="17">
        <f>'[36]6th'!Q97</f>
        <v>23</v>
      </c>
      <c r="AB77" s="145">
        <f>'[36]6th'!R97</f>
        <v>23</v>
      </c>
      <c r="AC77" s="148" t="s">
        <v>120</v>
      </c>
      <c r="AD77" s="40" t="s">
        <v>120</v>
      </c>
      <c r="AE77" s="40" t="s">
        <v>120</v>
      </c>
      <c r="AF77" s="149" t="s">
        <v>120</v>
      </c>
      <c r="AG77" s="166" t="s">
        <v>120</v>
      </c>
      <c r="AH77" s="75" t="s">
        <v>120</v>
      </c>
      <c r="AI77" s="15" t="str">
        <f>'[36]6th'!$S$97</f>
        <v>G</v>
      </c>
    </row>
    <row r="78" spans="1:35" ht="12" customHeight="1" x14ac:dyDescent="0.2">
      <c r="A78" s="444" t="s">
        <v>54</v>
      </c>
      <c r="B78" s="445"/>
      <c r="C78" s="220"/>
      <c r="D78" s="228"/>
      <c r="E78" s="62">
        <f>'[36]6th'!B98</f>
        <v>2</v>
      </c>
      <c r="F78" s="63">
        <f>'[36]6th'!C98</f>
        <v>2</v>
      </c>
      <c r="G78" s="64">
        <f>'[36]6th'!D98</f>
        <v>1</v>
      </c>
      <c r="H78" s="157">
        <f>'[36]6th'!E98</f>
        <v>1</v>
      </c>
      <c r="I78" s="153">
        <f>'[36]6th'!F98</f>
        <v>23</v>
      </c>
      <c r="J78" s="19">
        <f>'[36]6th'!G98</f>
        <v>23</v>
      </c>
      <c r="K78" s="17">
        <f>'[36]6th'!H98</f>
        <v>11.5</v>
      </c>
      <c r="L78" s="145">
        <f>'[36]6th'!I98</f>
        <v>11.5</v>
      </c>
      <c r="M78" s="148" t="s">
        <v>120</v>
      </c>
      <c r="N78" s="40" t="s">
        <v>120</v>
      </c>
      <c r="O78" s="40" t="s">
        <v>120</v>
      </c>
      <c r="P78" s="149" t="s">
        <v>120</v>
      </c>
      <c r="Q78" s="183" t="s">
        <v>120</v>
      </c>
      <c r="R78" s="166" t="s">
        <v>120</v>
      </c>
      <c r="S78" s="75" t="s">
        <v>120</v>
      </c>
      <c r="T78" s="15" t="str">
        <f>'[36]6th'!J98</f>
        <v>G</v>
      </c>
      <c r="U78" s="62">
        <f>'[36]6th'!K98</f>
        <v>2</v>
      </c>
      <c r="V78" s="63">
        <f>'[36]6th'!L98</f>
        <v>2</v>
      </c>
      <c r="W78" s="64">
        <f>'[36]6th'!M98</f>
        <v>1</v>
      </c>
      <c r="X78" s="157">
        <f>'[36]6th'!N98</f>
        <v>1</v>
      </c>
      <c r="Y78" s="55">
        <f>'[36]6th'!O98</f>
        <v>23</v>
      </c>
      <c r="Z78" s="18">
        <f>'[36]6th'!P98</f>
        <v>23</v>
      </c>
      <c r="AA78" s="17">
        <f>'[36]6th'!Q98</f>
        <v>11.5</v>
      </c>
      <c r="AB78" s="145">
        <f>'[36]6th'!R98</f>
        <v>11.5</v>
      </c>
      <c r="AC78" s="148" t="s">
        <v>120</v>
      </c>
      <c r="AD78" s="40" t="s">
        <v>120</v>
      </c>
      <c r="AE78" s="40" t="s">
        <v>120</v>
      </c>
      <c r="AF78" s="149" t="s">
        <v>120</v>
      </c>
      <c r="AG78" s="166" t="s">
        <v>120</v>
      </c>
      <c r="AH78" s="75" t="s">
        <v>120</v>
      </c>
      <c r="AI78" s="15" t="str">
        <f>'[36]6th'!$S$98</f>
        <v>G</v>
      </c>
    </row>
    <row r="79" spans="1:35" ht="12" customHeight="1" x14ac:dyDescent="0.2">
      <c r="A79" s="444" t="s">
        <v>55</v>
      </c>
      <c r="B79" s="445"/>
      <c r="C79" s="220"/>
      <c r="D79" s="228"/>
      <c r="E79" s="62">
        <f>'[36]6th'!B99</f>
        <v>2</v>
      </c>
      <c r="F79" s="63">
        <f>'[36]6th'!C99</f>
        <v>1</v>
      </c>
      <c r="G79" s="64">
        <f>'[36]6th'!D99</f>
        <v>1</v>
      </c>
      <c r="H79" s="157">
        <f>'[36]6th'!E99</f>
        <v>2</v>
      </c>
      <c r="I79" s="153">
        <f>'[36]6th'!F99</f>
        <v>23</v>
      </c>
      <c r="J79" s="19">
        <f>'[36]6th'!G99</f>
        <v>11.5</v>
      </c>
      <c r="K79" s="17">
        <f>'[36]6th'!H99</f>
        <v>11.5</v>
      </c>
      <c r="L79" s="145">
        <f>'[36]6th'!I99</f>
        <v>23</v>
      </c>
      <c r="M79" s="148" t="s">
        <v>120</v>
      </c>
      <c r="N79" s="40" t="s">
        <v>120</v>
      </c>
      <c r="O79" s="40" t="s">
        <v>120</v>
      </c>
      <c r="P79" s="149" t="s">
        <v>120</v>
      </c>
      <c r="Q79" s="183" t="s">
        <v>120</v>
      </c>
      <c r="R79" s="166" t="s">
        <v>120</v>
      </c>
      <c r="S79" s="75" t="s">
        <v>120</v>
      </c>
      <c r="T79" s="15" t="str">
        <f>'[36]6th'!J99</f>
        <v>A</v>
      </c>
      <c r="U79" s="62">
        <f>'[36]6th'!K99</f>
        <v>2</v>
      </c>
      <c r="V79" s="63">
        <f>'[36]6th'!L99</f>
        <v>2</v>
      </c>
      <c r="W79" s="64">
        <f>'[36]6th'!M99</f>
        <v>1</v>
      </c>
      <c r="X79" s="157">
        <f>'[36]6th'!N99</f>
        <v>1</v>
      </c>
      <c r="Y79" s="55">
        <f>'[36]6th'!O99</f>
        <v>23</v>
      </c>
      <c r="Z79" s="18">
        <f>'[36]6th'!P99</f>
        <v>23</v>
      </c>
      <c r="AA79" s="17">
        <f>'[36]6th'!Q99</f>
        <v>11.5</v>
      </c>
      <c r="AB79" s="145">
        <f>'[36]6th'!R99</f>
        <v>11.5</v>
      </c>
      <c r="AC79" s="148" t="s">
        <v>120</v>
      </c>
      <c r="AD79" s="40" t="s">
        <v>120</v>
      </c>
      <c r="AE79" s="40" t="s">
        <v>120</v>
      </c>
      <c r="AF79" s="149" t="s">
        <v>120</v>
      </c>
      <c r="AG79" s="166" t="s">
        <v>120</v>
      </c>
      <c r="AH79" s="75" t="s">
        <v>120</v>
      </c>
      <c r="AI79" s="15" t="str">
        <f>'[36]6th'!$S$99</f>
        <v>G</v>
      </c>
    </row>
    <row r="80" spans="1:35" ht="12" customHeight="1" x14ac:dyDescent="0.2">
      <c r="A80" s="444" t="s">
        <v>130</v>
      </c>
      <c r="B80" s="445"/>
      <c r="C80" s="220"/>
      <c r="D80" s="228"/>
      <c r="E80" s="62">
        <f>'[36]6th'!B100</f>
        <v>5</v>
      </c>
      <c r="F80" s="63">
        <f>'[36]6th'!C100</f>
        <v>5</v>
      </c>
      <c r="G80" s="64">
        <f>'[36]6th'!D100</f>
        <v>2</v>
      </c>
      <c r="H80" s="157">
        <f>'[36]6th'!E100</f>
        <v>1.65</v>
      </c>
      <c r="I80" s="153">
        <f>'[36]6th'!F100</f>
        <v>57.5</v>
      </c>
      <c r="J80" s="19">
        <f>'[36]6th'!G100</f>
        <v>57.5</v>
      </c>
      <c r="K80" s="17">
        <f>'[36]6th'!H100</f>
        <v>23</v>
      </c>
      <c r="L80" s="145">
        <f>'[36]6th'!I100</f>
        <v>19</v>
      </c>
      <c r="M80" s="148" t="s">
        <v>120</v>
      </c>
      <c r="N80" s="40" t="s">
        <v>120</v>
      </c>
      <c r="O80" s="40" t="s">
        <v>120</v>
      </c>
      <c r="P80" s="149" t="s">
        <v>120</v>
      </c>
      <c r="Q80" s="183" t="s">
        <v>120</v>
      </c>
      <c r="R80" s="166" t="s">
        <v>120</v>
      </c>
      <c r="S80" s="75" t="s">
        <v>120</v>
      </c>
      <c r="T80" s="15" t="str">
        <f>'[36]6th'!J100</f>
        <v>G</v>
      </c>
      <c r="U80" s="62">
        <f>'[36]6th'!K100</f>
        <v>4</v>
      </c>
      <c r="V80" s="63">
        <f>'[36]6th'!L100</f>
        <v>4</v>
      </c>
      <c r="W80" s="64">
        <f>'[36]6th'!M100</f>
        <v>2</v>
      </c>
      <c r="X80" s="157">
        <f>'[36]6th'!N100</f>
        <v>2</v>
      </c>
      <c r="Y80" s="55">
        <f>'[36]6th'!O100</f>
        <v>46</v>
      </c>
      <c r="Z80" s="18">
        <f>'[36]6th'!P100</f>
        <v>46</v>
      </c>
      <c r="AA80" s="17">
        <f>'[36]6th'!Q100</f>
        <v>23</v>
      </c>
      <c r="AB80" s="145">
        <f>'[36]6th'!R100</f>
        <v>23</v>
      </c>
      <c r="AC80" s="148" t="s">
        <v>120</v>
      </c>
      <c r="AD80" s="40" t="s">
        <v>120</v>
      </c>
      <c r="AE80" s="40" t="s">
        <v>120</v>
      </c>
      <c r="AF80" s="149" t="s">
        <v>120</v>
      </c>
      <c r="AG80" s="166" t="s">
        <v>120</v>
      </c>
      <c r="AH80" s="75" t="s">
        <v>120</v>
      </c>
      <c r="AI80" s="15" t="str">
        <f>'[36]6th'!$S$100</f>
        <v>G</v>
      </c>
    </row>
    <row r="81" spans="1:35" ht="12" hidden="1" customHeight="1" x14ac:dyDescent="0.2">
      <c r="A81" s="444" t="s">
        <v>56</v>
      </c>
      <c r="B81" s="445"/>
      <c r="C81" s="220"/>
      <c r="D81" s="228"/>
      <c r="E81" s="62">
        <f>'[36]6th'!B101</f>
        <v>0</v>
      </c>
      <c r="F81" s="63">
        <f>'[36]6th'!C101</f>
        <v>0</v>
      </c>
      <c r="G81" s="64">
        <f>'[36]6th'!D101</f>
        <v>0</v>
      </c>
      <c r="H81" s="157">
        <f>'[36]6th'!E101</f>
        <v>0</v>
      </c>
      <c r="I81" s="153">
        <f>'[36]6th'!F101</f>
        <v>0</v>
      </c>
      <c r="J81" s="19">
        <f>'[36]6th'!G101</f>
        <v>0</v>
      </c>
      <c r="K81" s="17">
        <f>'[36]6th'!H101</f>
        <v>0</v>
      </c>
      <c r="L81" s="145">
        <f>'[36]6th'!I101</f>
        <v>0</v>
      </c>
      <c r="M81" s="148" t="s">
        <v>120</v>
      </c>
      <c r="N81" s="40" t="s">
        <v>120</v>
      </c>
      <c r="O81" s="40" t="s">
        <v>120</v>
      </c>
      <c r="P81" s="149" t="s">
        <v>120</v>
      </c>
      <c r="Q81" s="183" t="s">
        <v>120</v>
      </c>
      <c r="R81" s="166" t="s">
        <v>120</v>
      </c>
      <c r="S81" s="75" t="s">
        <v>120</v>
      </c>
      <c r="T81" s="15">
        <f>'[36]6th'!J101</f>
        <v>0</v>
      </c>
      <c r="U81" s="62">
        <f>'[36]6th'!K101</f>
        <v>0</v>
      </c>
      <c r="V81" s="63">
        <f>'[36]6th'!L101</f>
        <v>0</v>
      </c>
      <c r="W81" s="64">
        <f>'[36]6th'!M101</f>
        <v>0</v>
      </c>
      <c r="X81" s="157">
        <f>'[36]6th'!N101</f>
        <v>0</v>
      </c>
      <c r="Y81" s="55">
        <f>'[36]6th'!O101</f>
        <v>0</v>
      </c>
      <c r="Z81" s="18">
        <f>'[36]6th'!P101</f>
        <v>0</v>
      </c>
      <c r="AA81" s="17">
        <f>'[36]6th'!Q101</f>
        <v>0</v>
      </c>
      <c r="AB81" s="145">
        <f>'[36]6th'!R101</f>
        <v>0</v>
      </c>
      <c r="AC81" s="148" t="s">
        <v>120</v>
      </c>
      <c r="AD81" s="40" t="s">
        <v>120</v>
      </c>
      <c r="AE81" s="40" t="s">
        <v>120</v>
      </c>
      <c r="AF81" s="149" t="s">
        <v>120</v>
      </c>
      <c r="AG81" s="166" t="s">
        <v>120</v>
      </c>
      <c r="AH81" s="75" t="s">
        <v>120</v>
      </c>
      <c r="AI81" s="15">
        <f>'[36]6th'!$S$101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topLeftCell="A2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'[1]7th'!$E$17+'[1]7th'!$F$17+'[1]7th'!$G$17</f>
        <v>1</v>
      </c>
      <c r="D27" s="318">
        <f>'[1]7th'!$H$17+'[1]7th'!$I$17+'[1]7th'!$J$17</f>
        <v>0</v>
      </c>
      <c r="E27" s="14">
        <f>'[1]7th'!B3</f>
        <v>3</v>
      </c>
      <c r="F27" s="71">
        <f>'[1]7th'!C3</f>
        <v>3</v>
      </c>
      <c r="G27" s="16">
        <f>'[1]7th'!D3</f>
        <v>2</v>
      </c>
      <c r="H27" s="325">
        <f>'[1]7th'!E3</f>
        <v>2</v>
      </c>
      <c r="I27" s="81">
        <f>'[1]7th'!F3</f>
        <v>34.5</v>
      </c>
      <c r="J27" s="56">
        <f>'[1]7th'!G3</f>
        <v>34.5</v>
      </c>
      <c r="K27" s="57">
        <f>'[1]7th'!H3</f>
        <v>23</v>
      </c>
      <c r="L27" s="121">
        <f>'[1]7th'!I3</f>
        <v>23</v>
      </c>
      <c r="M27" s="150">
        <f>'[1]7th'!J3</f>
        <v>5</v>
      </c>
      <c r="N27" s="37">
        <f>'[1]7th'!K3</f>
        <v>5</v>
      </c>
      <c r="O27" s="36">
        <f>'[1]7th'!L3</f>
        <v>3</v>
      </c>
      <c r="P27" s="151">
        <f>'[1]7th'!M3</f>
        <v>3</v>
      </c>
      <c r="Q27" s="165" t="str">
        <f>IF(D27="","",IF(D27&gt;=C27,"J",IF(D27&lt;C27,"L")))</f>
        <v>L</v>
      </c>
      <c r="R27" s="69" t="str">
        <f t="shared" ref="R27:R53" si="0">IF(J27="","",IF(J27&gt;=23,"J",IF(J27&lt;23,"L")))</f>
        <v>J</v>
      </c>
      <c r="S27" s="69" t="str">
        <f t="shared" ref="S27:S37" si="1">IF(J27="","",IF(J27&gt;=I27-8,"J",IF(J27&lt;I27-8,"L")))</f>
        <v>J</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 t="shared" ref="AG27:AG35" si="2">IF(Z27="","",IF(Z27&gt;=23,"J",IF(Z27&lt;23,"L")))</f>
        <v>J</v>
      </c>
      <c r="AH27" s="69" t="str">
        <f t="shared" ref="AH27:AH36" si="3">IF(Z27="","",IF(Z27&gt;=Y27-8,"J",IF(Z27&lt;Y27-8,"L")))</f>
        <v>J</v>
      </c>
      <c r="AI27" s="15" t="str">
        <f>'[1]7th'!$AA$3</f>
        <v>G</v>
      </c>
    </row>
    <row r="28" spans="1:35" ht="12" customHeight="1" x14ac:dyDescent="0.2">
      <c r="A28" s="450" t="s">
        <v>2</v>
      </c>
      <c r="B28" s="451"/>
      <c r="C28" s="217">
        <f>'[2]7th'!$E$17+'[2]7th'!$F$17+'[2]7th'!$G$17</f>
        <v>1</v>
      </c>
      <c r="D28" s="319">
        <f>'[2]7th'!$H$17+'[2]7th'!$I$17+'[2]7th'!$J$17</f>
        <v>0</v>
      </c>
      <c r="E28" s="14">
        <f>'[2]7th'!B3</f>
        <v>3</v>
      </c>
      <c r="F28" s="71">
        <f>'[2]7th'!C3</f>
        <v>3</v>
      </c>
      <c r="G28" s="16">
        <f>'[2]7th'!D3</f>
        <v>2</v>
      </c>
      <c r="H28" s="325">
        <f>'[2]7th'!E3</f>
        <v>1</v>
      </c>
      <c r="I28" s="81">
        <f>'[2]7th'!F3</f>
        <v>34.5</v>
      </c>
      <c r="J28" s="56">
        <f>'[2]7th'!G3</f>
        <v>34.5</v>
      </c>
      <c r="K28" s="57">
        <f>'[2]7th'!H3</f>
        <v>23</v>
      </c>
      <c r="L28" s="121">
        <f>'[2]7th'!I3</f>
        <v>11.5</v>
      </c>
      <c r="M28" s="150">
        <f>'[2]7th'!J3</f>
        <v>5</v>
      </c>
      <c r="N28" s="37">
        <f>'[2]7th'!K3</f>
        <v>5</v>
      </c>
      <c r="O28" s="36">
        <f>'[2]7th'!L3</f>
        <v>3</v>
      </c>
      <c r="P28" s="151">
        <f>'[2]7th'!M3</f>
        <v>3.75</v>
      </c>
      <c r="Q28" s="165" t="str">
        <f t="shared" ref="Q28:Q53" si="4">IF(D28="","",IF(D28&gt;=C28,"J",IF(D28&lt;C28,"L")))</f>
        <v>L</v>
      </c>
      <c r="R28" s="69" t="str">
        <f t="shared" si="0"/>
        <v>J</v>
      </c>
      <c r="S28" s="69" t="str">
        <f t="shared" si="1"/>
        <v>J</v>
      </c>
      <c r="T28" s="15" t="str">
        <f>'[2]7th'!N3</f>
        <v>A</v>
      </c>
      <c r="U28" s="14">
        <f>'[2]7th'!O3</f>
        <v>3</v>
      </c>
      <c r="V28" s="71">
        <f>'[2]7th'!P3</f>
        <v>3</v>
      </c>
      <c r="W28" s="16">
        <f>'[2]7th'!Q3</f>
        <v>2</v>
      </c>
      <c r="X28" s="186">
        <f>'[2]7th'!R3</f>
        <v>2</v>
      </c>
      <c r="Y28" s="81">
        <f>'[2]7th'!S3</f>
        <v>34.5</v>
      </c>
      <c r="Z28" s="56">
        <f>'[2]7th'!T3</f>
        <v>34.5</v>
      </c>
      <c r="AA28" s="17">
        <f>'[2]7th'!U3</f>
        <v>23</v>
      </c>
      <c r="AB28" s="129">
        <f>'[2]7th'!V3</f>
        <v>23</v>
      </c>
      <c r="AC28" s="119">
        <f>'[2]7th'!W3</f>
        <v>5</v>
      </c>
      <c r="AD28" s="37">
        <f>'[2]7th'!X3</f>
        <v>5</v>
      </c>
      <c r="AE28" s="36">
        <f>'[2]7th'!Y3</f>
        <v>3</v>
      </c>
      <c r="AF28" s="124">
        <f>'[2]7th'!Z3</f>
        <v>3</v>
      </c>
      <c r="AG28" s="126" t="str">
        <f t="shared" si="2"/>
        <v>J</v>
      </c>
      <c r="AH28" s="69" t="str">
        <f t="shared" si="3"/>
        <v>J</v>
      </c>
      <c r="AI28" s="15" t="str">
        <f>'[2]7th'!$AA$3</f>
        <v>G</v>
      </c>
    </row>
    <row r="29" spans="1:35" ht="12" customHeight="1" x14ac:dyDescent="0.2">
      <c r="A29" s="450" t="s">
        <v>3</v>
      </c>
      <c r="B29" s="451"/>
      <c r="C29" s="217">
        <f>'[3]7th'!$E$17+'[3]7th'!$F$17+'[3]7th'!$G$17</f>
        <v>1</v>
      </c>
      <c r="D29" s="319">
        <f>'[3]7th'!$H$17+'[3]7th'!$I$17+'[3]7th'!$J$17</f>
        <v>0</v>
      </c>
      <c r="E29" s="14">
        <f>'[3]7th'!B3</f>
        <v>3</v>
      </c>
      <c r="F29" s="71">
        <f>'[3]7th'!C3</f>
        <v>3</v>
      </c>
      <c r="G29" s="16">
        <f>'[3]7th'!D3</f>
        <v>2</v>
      </c>
      <c r="H29" s="325">
        <f>'[3]7th'!E3</f>
        <v>2</v>
      </c>
      <c r="I29" s="81">
        <f>'[3]7th'!F3</f>
        <v>34.5</v>
      </c>
      <c r="J29" s="56">
        <f>'[3]7th'!G3</f>
        <v>34.5</v>
      </c>
      <c r="K29" s="57">
        <f>'[3]7th'!H3</f>
        <v>23</v>
      </c>
      <c r="L29" s="121">
        <f>'[3]7th'!I3</f>
        <v>23</v>
      </c>
      <c r="M29" s="150">
        <f>'[3]7th'!J3</f>
        <v>5</v>
      </c>
      <c r="N29" s="37">
        <f>'[3]7th'!K3</f>
        <v>5</v>
      </c>
      <c r="O29" s="36">
        <f>'[3]7th'!L3</f>
        <v>3</v>
      </c>
      <c r="P29" s="151">
        <f>'[3]7th'!M3</f>
        <v>3</v>
      </c>
      <c r="Q29" s="165" t="str">
        <f t="shared" si="4"/>
        <v>L</v>
      </c>
      <c r="R29" s="69" t="str">
        <f t="shared" si="0"/>
        <v>J</v>
      </c>
      <c r="S29" s="69" t="str">
        <f t="shared" si="1"/>
        <v>J</v>
      </c>
      <c r="T29" s="15" t="str">
        <f>'[3]7th'!N3</f>
        <v>G</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450" t="s">
        <v>119</v>
      </c>
      <c r="B30" s="451"/>
      <c r="C30" s="217">
        <f>'[4]7th'!$E$17+'[4]7th'!$F$17+'[4]7th'!$G$17</f>
        <v>1</v>
      </c>
      <c r="D30" s="319">
        <f>'[4]7th'!$H$17+'[4]7th'!$I$17+'[4]7th'!$J$17</f>
        <v>1</v>
      </c>
      <c r="E30" s="14">
        <f>'[4]7th'!B3</f>
        <v>7</v>
      </c>
      <c r="F30" s="71">
        <f>'[4]7th'!C3</f>
        <v>5</v>
      </c>
      <c r="G30" s="16">
        <f>'[4]7th'!D3</f>
        <v>7</v>
      </c>
      <c r="H30" s="325">
        <f>'[4]7th'!E3</f>
        <v>7</v>
      </c>
      <c r="I30" s="81">
        <f>'[4]7th'!F3</f>
        <v>80.5</v>
      </c>
      <c r="J30" s="56">
        <f>'[4]7th'!G3</f>
        <v>57.5</v>
      </c>
      <c r="K30" s="57">
        <f>'[4]7th'!H3</f>
        <v>80.5</v>
      </c>
      <c r="L30" s="121">
        <f>'[4]7th'!I3</f>
        <v>80.5</v>
      </c>
      <c r="M30" s="150">
        <f>'[4]7th'!J3</f>
        <v>5.1428571428571432</v>
      </c>
      <c r="N30" s="37">
        <f>'[4]7th'!K3</f>
        <v>7.2</v>
      </c>
      <c r="O30" s="36">
        <f>'[4]7th'!L3</f>
        <v>2.5714285714285716</v>
      </c>
      <c r="P30" s="151">
        <f>'[4]7th'!M3</f>
        <v>3</v>
      </c>
      <c r="Q30" s="165" t="str">
        <f t="shared" si="4"/>
        <v>J</v>
      </c>
      <c r="R30" s="69" t="str">
        <f t="shared" si="0"/>
        <v>J</v>
      </c>
      <c r="S30" s="69" t="str">
        <f t="shared" si="1"/>
        <v>L</v>
      </c>
      <c r="T30" s="15" t="str">
        <f>'[4]7th'!N3</f>
        <v>A</v>
      </c>
      <c r="U30" s="14">
        <f>'[4]7th'!O3</f>
        <v>7</v>
      </c>
      <c r="V30" s="71">
        <f>'[4]7th'!P3</f>
        <v>7</v>
      </c>
      <c r="W30" s="16">
        <f>'[4]7th'!Q3</f>
        <v>3</v>
      </c>
      <c r="X30" s="186">
        <f>'[4]7th'!R3</f>
        <v>3</v>
      </c>
      <c r="Y30" s="81">
        <f>'[4]7th'!S3</f>
        <v>80.5</v>
      </c>
      <c r="Z30" s="56">
        <f>'[4]7th'!T3</f>
        <v>80.5</v>
      </c>
      <c r="AA30" s="17">
        <f>'[4]7th'!U3</f>
        <v>34.5</v>
      </c>
      <c r="AB30" s="129">
        <f>'[4]7th'!V3</f>
        <v>34.5</v>
      </c>
      <c r="AC30" s="119">
        <f>'[4]7th'!W3</f>
        <v>5.1428571428571432</v>
      </c>
      <c r="AD30" s="37">
        <f>'[4]7th'!X3</f>
        <v>5.1428571428571432</v>
      </c>
      <c r="AE30" s="36">
        <f>'[4]7th'!Y3</f>
        <v>3.6</v>
      </c>
      <c r="AF30" s="124">
        <f>'[4]7th'!Z3</f>
        <v>3.6</v>
      </c>
      <c r="AG30" s="126" t="str">
        <f t="shared" si="2"/>
        <v>J</v>
      </c>
      <c r="AH30" s="69" t="str">
        <f t="shared" si="3"/>
        <v>J</v>
      </c>
      <c r="AI30" s="15" t="str">
        <f>'[4]7th'!$AA$3</f>
        <v>G</v>
      </c>
    </row>
    <row r="31" spans="1:35" ht="12" customHeight="1" x14ac:dyDescent="0.2">
      <c r="A31" s="450" t="s">
        <v>121</v>
      </c>
      <c r="B31" s="451"/>
      <c r="C31" s="217">
        <f>'[5]7th'!$E$17+'[5]7th'!$F$17+'[5]7th'!$G$17</f>
        <v>1</v>
      </c>
      <c r="D31" s="319">
        <f>'[5]7th'!$H$17+'[5]7th'!$I$17+'[5]7th'!$J$17</f>
        <v>1</v>
      </c>
      <c r="E31" s="14">
        <f>'[5]7th'!B3</f>
        <v>6</v>
      </c>
      <c r="F31" s="71">
        <f>'[5]7th'!C3</f>
        <v>5</v>
      </c>
      <c r="G31" s="16">
        <f>'[5]7th'!D3</f>
        <v>2</v>
      </c>
      <c r="H31" s="325">
        <f>'[5]7th'!E3</f>
        <v>3</v>
      </c>
      <c r="I31" s="81">
        <f>'[5]7th'!F3</f>
        <v>69</v>
      </c>
      <c r="J31" s="56">
        <f>'[5]7th'!G3</f>
        <v>57.5</v>
      </c>
      <c r="K31" s="57">
        <f>'[5]7th'!H3</f>
        <v>23</v>
      </c>
      <c r="L31" s="121">
        <f>'[5]7th'!I3</f>
        <v>34.5</v>
      </c>
      <c r="M31" s="150">
        <f>'[5]7th'!J3</f>
        <v>4</v>
      </c>
      <c r="N31" s="37">
        <f>'[5]7th'!K3</f>
        <v>4.8</v>
      </c>
      <c r="O31" s="36">
        <f>'[5]7th'!L3</f>
        <v>3</v>
      </c>
      <c r="P31" s="151">
        <f>'[5]7th'!M3</f>
        <v>3</v>
      </c>
      <c r="Q31" s="165" t="str">
        <f t="shared" si="4"/>
        <v>J</v>
      </c>
      <c r="R31" s="69" t="str">
        <f t="shared" si="0"/>
        <v>J</v>
      </c>
      <c r="S31" s="69" t="str">
        <f t="shared" si="1"/>
        <v>L</v>
      </c>
      <c r="T31" s="15" t="str">
        <f>'[5]7th'!N3</f>
        <v>A</v>
      </c>
      <c r="U31" s="14">
        <f>'[5]7th'!O3</f>
        <v>5</v>
      </c>
      <c r="V31" s="71">
        <f>'[5]7th'!P3</f>
        <v>4</v>
      </c>
      <c r="W31" s="16">
        <f>'[5]7th'!Q3</f>
        <v>1</v>
      </c>
      <c r="X31" s="186">
        <f>'[5]7th'!R3</f>
        <v>2</v>
      </c>
      <c r="Y31" s="81">
        <f>'[5]7th'!S3</f>
        <v>57.5</v>
      </c>
      <c r="Z31" s="56">
        <f>'[5]7th'!T3</f>
        <v>46</v>
      </c>
      <c r="AA31" s="17">
        <f>'[5]7th'!U3</f>
        <v>11.5</v>
      </c>
      <c r="AB31" s="129">
        <f>'[5]7th'!V3</f>
        <v>23</v>
      </c>
      <c r="AC31" s="119">
        <f>'[5]7th'!W3</f>
        <v>4.8</v>
      </c>
      <c r="AD31" s="37">
        <f>'[5]7th'!X3</f>
        <v>6</v>
      </c>
      <c r="AE31" s="36">
        <f>'[5]7th'!Y3</f>
        <v>4</v>
      </c>
      <c r="AF31" s="124">
        <f>'[5]7th'!Z3</f>
        <v>4</v>
      </c>
      <c r="AG31" s="126" t="str">
        <f t="shared" si="2"/>
        <v>J</v>
      </c>
      <c r="AH31" s="69" t="str">
        <f t="shared" si="3"/>
        <v>L</v>
      </c>
      <c r="AI31" s="15" t="str">
        <f>'[5]7th'!$AA$3</f>
        <v>A</v>
      </c>
    </row>
    <row r="32" spans="1:35" ht="12" customHeight="1" x14ac:dyDescent="0.2">
      <c r="A32" s="563" t="s">
        <v>129</v>
      </c>
      <c r="B32" s="564"/>
      <c r="C32" s="217">
        <v>1</v>
      </c>
      <c r="D32" s="319">
        <v>0</v>
      </c>
      <c r="E32" s="14">
        <f>'[6]7th'!B3</f>
        <v>2</v>
      </c>
      <c r="F32" s="315">
        <f>'[6]7th'!C3</f>
        <v>2</v>
      </c>
      <c r="G32" s="16">
        <f>'[6]7th'!D3</f>
        <v>3</v>
      </c>
      <c r="H32" s="314">
        <f>'[6]7th'!E3</f>
        <v>3</v>
      </c>
      <c r="I32" s="81">
        <f>'[6]7th'!F3</f>
        <v>23</v>
      </c>
      <c r="J32" s="56">
        <f>'[6]7th'!G3</f>
        <v>23</v>
      </c>
      <c r="K32" s="17">
        <f>'[6]7th'!H3</f>
        <v>34.5</v>
      </c>
      <c r="L32" s="129">
        <f>'[6]7th'!I3</f>
        <v>34.5</v>
      </c>
      <c r="M32" s="150">
        <f>'[6]7th'!J3</f>
        <v>0</v>
      </c>
      <c r="N32" s="72">
        <f>'[6]7th'!K3</f>
        <v>0</v>
      </c>
      <c r="O32" s="36">
        <f>'[6]7th'!L3</f>
        <v>0</v>
      </c>
      <c r="P32" s="187">
        <f>'[6]7th'!M3</f>
        <v>0</v>
      </c>
      <c r="Q32" s="165" t="str">
        <f>IF(D32="","",IF(D32&gt;=C32,"J",IF(D32&lt;C32,"L")))</f>
        <v>L</v>
      </c>
      <c r="R32" s="69" t="str">
        <f>IF(J32="","",IF(J32&gt;=23,"J",IF(J32&lt;23,"L")))</f>
        <v>J</v>
      </c>
      <c r="S32" s="69" t="str">
        <f t="shared" si="1"/>
        <v>J</v>
      </c>
      <c r="T32" s="15" t="str">
        <f>'[6]7th'!N3</f>
        <v>G</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450" t="s">
        <v>5</v>
      </c>
      <c r="B33" s="451"/>
      <c r="C33" s="217">
        <f>'[7]7th'!$E$17+'[7]7th'!$F$17+'[7]7th'!$G$17</f>
        <v>1</v>
      </c>
      <c r="D33" s="319">
        <f>'[7]7th'!$H$17+'[7]7th'!$I$17+'[7]7th'!$J$17</f>
        <v>0</v>
      </c>
      <c r="E33" s="14">
        <f>'[7]7th'!B3</f>
        <v>6</v>
      </c>
      <c r="F33" s="71">
        <f>'[7]7th'!C3</f>
        <v>4</v>
      </c>
      <c r="G33" s="16">
        <f>'[7]7th'!D3</f>
        <v>2</v>
      </c>
      <c r="H33" s="325">
        <f>'[7]7th'!E3</f>
        <v>2</v>
      </c>
      <c r="I33" s="81">
        <f>'[7]7th'!F3</f>
        <v>69</v>
      </c>
      <c r="J33" s="56">
        <f>'[7]7th'!G3</f>
        <v>46</v>
      </c>
      <c r="K33" s="57">
        <f>'[7]7th'!H3</f>
        <v>23</v>
      </c>
      <c r="L33" s="121">
        <f>'[7]7th'!I3</f>
        <v>23</v>
      </c>
      <c r="M33" s="263" t="str">
        <f>'[7]7th'!J3</f>
        <v>N/A</v>
      </c>
      <c r="N33" s="264" t="str">
        <f>'[7]7th'!K3</f>
        <v>N/A</v>
      </c>
      <c r="O33" s="264" t="str">
        <f>'[7]7th'!L3</f>
        <v>N/A</v>
      </c>
      <c r="P33" s="266" t="str">
        <f>'[7]7th'!M3</f>
        <v>N/A</v>
      </c>
      <c r="Q33" s="165" t="str">
        <f t="shared" si="4"/>
        <v>L</v>
      </c>
      <c r="R33" s="69" t="str">
        <f t="shared" si="0"/>
        <v>J</v>
      </c>
      <c r="S33" s="69" t="str">
        <f t="shared" si="1"/>
        <v>L</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450" t="s">
        <v>8</v>
      </c>
      <c r="B34" s="451"/>
      <c r="C34" s="217"/>
      <c r="D34" s="319"/>
      <c r="E34" s="14">
        <f>'[8]7th'!B3</f>
        <v>16</v>
      </c>
      <c r="F34" s="71">
        <f>'[8]7th'!C3</f>
        <v>16</v>
      </c>
      <c r="G34" s="16">
        <f>'[8]7th'!D3</f>
        <v>7</v>
      </c>
      <c r="H34" s="325">
        <f>'[8]7th'!E3</f>
        <v>6</v>
      </c>
      <c r="I34" s="81">
        <f>'[8]7th'!F3</f>
        <v>184</v>
      </c>
      <c r="J34" s="56">
        <f>'[8]7th'!G3</f>
        <v>184</v>
      </c>
      <c r="K34" s="57">
        <f>'[8]7th'!H3</f>
        <v>80.5</v>
      </c>
      <c r="L34" s="121">
        <f>'[8]7th'!I3</f>
        <v>69</v>
      </c>
      <c r="M34" s="263" t="str">
        <f>'[8]7th'!J3</f>
        <v>N/A</v>
      </c>
      <c r="N34" s="264" t="str">
        <f>'[8]7th'!K3</f>
        <v>N/A</v>
      </c>
      <c r="O34" s="264" t="str">
        <f>'[8]7th'!L3</f>
        <v>N/A</v>
      </c>
      <c r="P34" s="266" t="str">
        <f>'[8]7th'!M3</f>
        <v>N/A</v>
      </c>
      <c r="Q34" s="340" t="s">
        <v>120</v>
      </c>
      <c r="R34" s="69" t="str">
        <f t="shared" si="0"/>
        <v>J</v>
      </c>
      <c r="S34" s="69" t="str">
        <f t="shared" si="1"/>
        <v>J</v>
      </c>
      <c r="T34" s="15" t="str">
        <f>'[8]7th'!N3</f>
        <v>G</v>
      </c>
      <c r="U34" s="14">
        <f>'[8]7th'!O3</f>
        <v>15</v>
      </c>
      <c r="V34" s="71">
        <f>'[8]7th'!P3</f>
        <v>12</v>
      </c>
      <c r="W34" s="16">
        <f>'[8]7th'!Q3</f>
        <v>5</v>
      </c>
      <c r="X34" s="186">
        <f>'[8]7th'!R3</f>
        <v>2</v>
      </c>
      <c r="Y34" s="81">
        <f>'[8]7th'!S3</f>
        <v>172.5</v>
      </c>
      <c r="Z34" s="56">
        <f>'[8]7th'!T3</f>
        <v>138</v>
      </c>
      <c r="AA34" s="17">
        <f>'[8]7th'!U3</f>
        <v>57.5</v>
      </c>
      <c r="AB34" s="214">
        <f>'[8]7th'!V3</f>
        <v>23</v>
      </c>
      <c r="AC34" s="321" t="str">
        <f>'[8]7th'!W3</f>
        <v>N/A</v>
      </c>
      <c r="AD34" s="264" t="str">
        <f>'[8]7th'!X3</f>
        <v>N/A</v>
      </c>
      <c r="AE34" s="264" t="str">
        <f>'[8]7th'!Y3</f>
        <v>N/A</v>
      </c>
      <c r="AF34" s="265" t="str">
        <f>'[8]7th'!Z3</f>
        <v>N/A</v>
      </c>
      <c r="AG34" s="126" t="str">
        <f t="shared" si="2"/>
        <v>J</v>
      </c>
      <c r="AH34" s="69" t="str">
        <f t="shared" si="3"/>
        <v>L</v>
      </c>
      <c r="AI34" s="15" t="str">
        <f>'[8]7th'!$AA$3</f>
        <v>A</v>
      </c>
    </row>
    <row r="35" spans="1:36" ht="12" customHeight="1" x14ac:dyDescent="0.2">
      <c r="A35" s="316" t="s">
        <v>131</v>
      </c>
      <c r="B35" s="317"/>
      <c r="C35" s="217"/>
      <c r="D35" s="319"/>
      <c r="E35" s="14">
        <f>'[9]7th'!B3</f>
        <v>6</v>
      </c>
      <c r="F35" s="301">
        <f>'[9]7th'!C3</f>
        <v>6</v>
      </c>
      <c r="G35" s="16">
        <f>'[9]7th'!D3</f>
        <v>2</v>
      </c>
      <c r="H35" s="327">
        <f>'[9]7th'!E3</f>
        <v>1</v>
      </c>
      <c r="I35" s="14">
        <f>'[9]7th'!F3</f>
        <v>69</v>
      </c>
      <c r="J35" s="301">
        <f>'[9]7th'!G3</f>
        <v>69</v>
      </c>
      <c r="K35" s="16">
        <f>'[9]7th'!H3</f>
        <v>23</v>
      </c>
      <c r="L35" s="304">
        <f>'[9]7th'!I3</f>
        <v>11.5</v>
      </c>
      <c r="M35" s="14" t="str">
        <f>'[9]7th'!J3</f>
        <v>N/A</v>
      </c>
      <c r="N35" s="16" t="str">
        <f>'[9]7th'!K3</f>
        <v>N/A</v>
      </c>
      <c r="O35" s="16" t="str">
        <f>'[9]7th'!L3</f>
        <v>N/A</v>
      </c>
      <c r="P35" s="323" t="str">
        <f>'[9]7th'!M3</f>
        <v>N/A</v>
      </c>
      <c r="Q35" s="340" t="s">
        <v>120</v>
      </c>
      <c r="R35" s="69" t="str">
        <f t="shared" si="0"/>
        <v>J</v>
      </c>
      <c r="S35" s="69" t="str">
        <f t="shared" si="1"/>
        <v>J</v>
      </c>
      <c r="T35" s="323" t="str">
        <f>'[9]7th'!N3</f>
        <v>G</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450" t="s">
        <v>67</v>
      </c>
      <c r="B36" s="451"/>
      <c r="C36" s="217"/>
      <c r="D36" s="319"/>
      <c r="E36" s="14">
        <f>'[10]7th'!B3</f>
        <v>5</v>
      </c>
      <c r="F36" s="71">
        <f>'[10]7th'!C3</f>
        <v>5</v>
      </c>
      <c r="G36" s="16">
        <f>'[10]7th'!D3</f>
        <v>1</v>
      </c>
      <c r="H36" s="325">
        <f>'[10]7th'!E3</f>
        <v>1</v>
      </c>
      <c r="I36" s="81">
        <f>'[10]7th'!F3</f>
        <v>53.5</v>
      </c>
      <c r="J36" s="56">
        <f>'[10]7th'!G3</f>
        <v>57.5</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1"/>
        <v>J</v>
      </c>
      <c r="T36" s="15" t="str">
        <f>'[10]7th'!N3</f>
        <v>G</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448" t="s">
        <v>9</v>
      </c>
      <c r="B37" s="449"/>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1"/>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t="str">
        <f>'[11]7th'!$AA$3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'[12]7th'!$E$17+'[12]7th'!$F$17+'[12]7th'!$G$17</f>
        <v>1</v>
      </c>
      <c r="D42" s="291">
        <f>'[12]7th'!$H$17+'[12]7th'!$I$17+'[12]7th'!$J$17</f>
        <v>0</v>
      </c>
      <c r="E42" s="14">
        <f>'[12]7th'!B3</f>
        <v>3</v>
      </c>
      <c r="F42" s="71">
        <f>'[12]7th'!C3</f>
        <v>2.65</v>
      </c>
      <c r="G42" s="16">
        <f>'[12]7th'!D3</f>
        <v>2</v>
      </c>
      <c r="H42" s="186">
        <f>'[12]7th'!E3</f>
        <v>3</v>
      </c>
      <c r="I42" s="81">
        <f>'[12]7th'!F3</f>
        <v>34.5</v>
      </c>
      <c r="J42" s="56">
        <f>'[12]7th'!G3</f>
        <v>30.5</v>
      </c>
      <c r="K42" s="57">
        <f>'[12]7th'!H3</f>
        <v>23</v>
      </c>
      <c r="L42" s="161">
        <f>'[12]7th'!I3</f>
        <v>34.5</v>
      </c>
      <c r="M42" s="150">
        <f>'[12]7th'!J3</f>
        <v>6</v>
      </c>
      <c r="N42" s="37">
        <f>'[12]7th'!K3</f>
        <v>6.7924528301886795</v>
      </c>
      <c r="O42" s="36">
        <f>'[12]7th'!L3</f>
        <v>3.6</v>
      </c>
      <c r="P42" s="124">
        <f>'[12]7th'!M3</f>
        <v>3.1858407079646014</v>
      </c>
      <c r="Q42" s="289" t="str">
        <f>IF(D42="","",IF(D42&gt;=C42,"J",IF(D42&lt;C42,"L")))</f>
        <v>L</v>
      </c>
      <c r="R42" s="184" t="str">
        <f>IF(J42="","",IF(J42&gt;=23,"J",IF(J42&lt;23,"L")))</f>
        <v>J</v>
      </c>
      <c r="S42" s="184" t="str">
        <f t="shared" ref="S42:S53" si="5">IF(J42="","",IF(J42&gt;=I42-8,"J",IF(J42&lt;I42-8,"L")))</f>
        <v>J</v>
      </c>
      <c r="T42" s="185" t="str">
        <f>'[12]7th'!N3</f>
        <v>A</v>
      </c>
      <c r="U42" s="14">
        <f>'[12]7th'!O3</f>
        <v>3</v>
      </c>
      <c r="V42" s="71">
        <f>'[12]7th'!P3</f>
        <v>3</v>
      </c>
      <c r="W42" s="16">
        <f>'[12]7th'!Q3</f>
        <v>1</v>
      </c>
      <c r="X42" s="186">
        <f>'[12]7th'!R3</f>
        <v>2</v>
      </c>
      <c r="Y42" s="55">
        <f>'[12]7th'!S3</f>
        <v>34.5</v>
      </c>
      <c r="Z42" s="56">
        <f>'[12]7th'!T3</f>
        <v>34.5</v>
      </c>
      <c r="AA42" s="17">
        <f>'[12]7th'!U3</f>
        <v>11.5</v>
      </c>
      <c r="AB42" s="129">
        <f>'[12]7th'!V3</f>
        <v>23</v>
      </c>
      <c r="AC42" s="150">
        <f>'[12]7th'!W3</f>
        <v>6</v>
      </c>
      <c r="AD42" s="37">
        <f>'[12]7th'!X3</f>
        <v>6</v>
      </c>
      <c r="AE42" s="36">
        <f>'[12]7th'!Y3</f>
        <v>4.5</v>
      </c>
      <c r="AF42" s="151">
        <f>'[12]7th'!Z3</f>
        <v>3.6</v>
      </c>
      <c r="AG42" s="165" t="str">
        <f t="shared" ref="AG42:AG53" si="6">IF(Z42="","",IF(Z42&gt;=23,"J",IF(Z42&lt;23,"L")))</f>
        <v>J</v>
      </c>
      <c r="AH42" s="69" t="str">
        <f t="shared" ref="AH42:AH53" si="7">IF(Z42="","",IF(Z42&gt;=Y42-8,"J",IF(Z42&lt;Y42-8,"L")))</f>
        <v>J</v>
      </c>
      <c r="AI42" s="15" t="str">
        <f>'[12]7th'!$AA$3</f>
        <v>G</v>
      </c>
    </row>
    <row r="43" spans="1:36" ht="12" customHeight="1" x14ac:dyDescent="0.2">
      <c r="A43" s="450" t="s">
        <v>6</v>
      </c>
      <c r="B43" s="451"/>
      <c r="C43" s="217">
        <f>'[13]7th'!$E$17+'[13]7th'!$F$17+'[13]7th'!$G$17</f>
        <v>1</v>
      </c>
      <c r="D43" s="254">
        <f>'[13]7th'!$H$17+'[13]7th'!$I$17+'[13]7th'!$J$17</f>
        <v>0</v>
      </c>
      <c r="E43" s="14">
        <f>'[13]7th'!B3</f>
        <v>3</v>
      </c>
      <c r="F43" s="71">
        <f>'[13]7th'!C3</f>
        <v>2</v>
      </c>
      <c r="G43" s="16">
        <f>'[13]7th'!D3</f>
        <v>5</v>
      </c>
      <c r="H43" s="186">
        <f>'[13]7th'!E3</f>
        <v>5</v>
      </c>
      <c r="I43" s="81">
        <f>'[13]7th'!F3</f>
        <v>34.5</v>
      </c>
      <c r="J43" s="56">
        <f>'[13]7th'!G3</f>
        <v>23</v>
      </c>
      <c r="K43" s="57">
        <f>'[13]7th'!H3</f>
        <v>57.5</v>
      </c>
      <c r="L43" s="161">
        <f>'[13]7th'!I3</f>
        <v>57.5</v>
      </c>
      <c r="M43" s="150">
        <f>'[13]7th'!J3</f>
        <v>5.333333333333333</v>
      </c>
      <c r="N43" s="37">
        <f>'[13]7th'!K3</f>
        <v>8</v>
      </c>
      <c r="O43" s="36">
        <f>'[13]7th'!L3</f>
        <v>2</v>
      </c>
      <c r="P43" s="124">
        <f>'[13]7th'!M3</f>
        <v>2.2857142857142856</v>
      </c>
      <c r="Q43" s="126" t="str">
        <f>IF(D43="","",IF(D43&gt;=C43,"J",IF(D43&lt;C43,"L")))</f>
        <v>L</v>
      </c>
      <c r="R43" s="90" t="str">
        <f>IF(J43="","",IF(J43&gt;=23,"J",IF(J43&lt;23,"L")))</f>
        <v>J</v>
      </c>
      <c r="S43" s="69" t="str">
        <f t="shared" si="5"/>
        <v>L</v>
      </c>
      <c r="T43" s="15" t="str">
        <f>'[13]7th'!N3</f>
        <v>A</v>
      </c>
      <c r="U43" s="14">
        <f>'[13]7th'!O3</f>
        <v>3</v>
      </c>
      <c r="V43" s="71">
        <f>'[13]7th'!P3</f>
        <v>3</v>
      </c>
      <c r="W43" s="16">
        <f>'[13]7th'!Q3</f>
        <v>5</v>
      </c>
      <c r="X43" s="186">
        <f>'[13]7th'!R3</f>
        <v>5</v>
      </c>
      <c r="Y43" s="55">
        <f>'[13]7th'!S3</f>
        <v>34.5</v>
      </c>
      <c r="Z43" s="56">
        <f>'[13]7th'!T3</f>
        <v>34.5</v>
      </c>
      <c r="AA43" s="17">
        <f>'[13]7th'!U3</f>
        <v>57.5</v>
      </c>
      <c r="AB43" s="129">
        <f>'[13]7th'!V3</f>
        <v>57.5</v>
      </c>
      <c r="AC43" s="150">
        <f>'[13]7th'!W3</f>
        <v>5.333333333333333</v>
      </c>
      <c r="AD43" s="37">
        <f>'[13]7th'!X3</f>
        <v>5.333333333333333</v>
      </c>
      <c r="AE43" s="36">
        <f>'[13]7th'!Y3</f>
        <v>2</v>
      </c>
      <c r="AF43" s="151">
        <f>'[13]7th'!Z3</f>
        <v>2</v>
      </c>
      <c r="AG43" s="165" t="str">
        <f t="shared" si="6"/>
        <v>J</v>
      </c>
      <c r="AH43" s="69" t="str">
        <f t="shared" si="7"/>
        <v>J</v>
      </c>
      <c r="AI43" s="15" t="str">
        <f>'[13]7th'!$AA$3</f>
        <v>G</v>
      </c>
    </row>
    <row r="44" spans="1:36" ht="12" customHeight="1" x14ac:dyDescent="0.2">
      <c r="A44" s="450" t="s">
        <v>7</v>
      </c>
      <c r="B44" s="451"/>
      <c r="C44" s="217">
        <f>'[14]7th'!$E$17+'[14]7th'!$F$17+'[14]7th'!$G$17</f>
        <v>1</v>
      </c>
      <c r="D44" s="254">
        <f>'[14]7th'!$H$17+'[14]7th'!$I$17+'[14]7th'!$J$17</f>
        <v>1</v>
      </c>
      <c r="E44" s="14">
        <f>'[14]7th'!B3</f>
        <v>3</v>
      </c>
      <c r="F44" s="71">
        <f>'[14]7th'!C3</f>
        <v>3</v>
      </c>
      <c r="G44" s="16">
        <f>'[14]7th'!D3</f>
        <v>2</v>
      </c>
      <c r="H44" s="186">
        <f>'[14]7th'!E3</f>
        <v>2</v>
      </c>
      <c r="I44" s="81">
        <f>'[14]7th'!F3</f>
        <v>34.5</v>
      </c>
      <c r="J44" s="56">
        <f>'[14]7th'!G3</f>
        <v>34.5</v>
      </c>
      <c r="K44" s="57">
        <f>'[14]7th'!H3</f>
        <v>23</v>
      </c>
      <c r="L44" s="161">
        <f>'[14]7th'!I3</f>
        <v>23</v>
      </c>
      <c r="M44" s="150">
        <f>'[14]7th'!J3</f>
        <v>6</v>
      </c>
      <c r="N44" s="37">
        <f>'[14]7th'!K3</f>
        <v>6</v>
      </c>
      <c r="O44" s="36">
        <f>'[14]7th'!L3</f>
        <v>3.6</v>
      </c>
      <c r="P44" s="124">
        <f>'[14]7th'!M3</f>
        <v>3.6</v>
      </c>
      <c r="Q44" s="126" t="str">
        <f>IF(D44="","",IF(D44&gt;=C44,"J",IF(D44&lt;C44,"L")))</f>
        <v>J</v>
      </c>
      <c r="R44" s="90" t="str">
        <f>IF(J44="","",IF(J44&gt;=23,"J",IF(J44&lt;23,"L")))</f>
        <v>J</v>
      </c>
      <c r="S44" s="69" t="str">
        <f t="shared" si="5"/>
        <v>J</v>
      </c>
      <c r="T44" s="15" t="str">
        <f>'[14]7th'!N3</f>
        <v>A</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 t="shared" si="6"/>
        <v>J</v>
      </c>
      <c r="AH44" s="69" t="str">
        <f t="shared" si="7"/>
        <v>J</v>
      </c>
      <c r="AI44" s="15" t="str">
        <f>'[14]7th'!$AA$3</f>
        <v>A</v>
      </c>
    </row>
    <row r="45" spans="1:36" ht="12" customHeight="1" x14ac:dyDescent="0.2">
      <c r="A45" s="450" t="s">
        <v>11</v>
      </c>
      <c r="B45" s="451"/>
      <c r="C45" s="217">
        <f>'[15]7th'!$E$17+'[15]7th'!$F$17+'[15]7th'!$G$17</f>
        <v>1</v>
      </c>
      <c r="D45" s="254">
        <f>'[15]7th'!$H$17+'[15]7th'!$I$17+'[15]7th'!$J$17</f>
        <v>1</v>
      </c>
      <c r="E45" s="14">
        <f>'[15]7th'!B3</f>
        <v>4</v>
      </c>
      <c r="F45" s="71">
        <f>'[15]7th'!C3</f>
        <v>4</v>
      </c>
      <c r="G45" s="16">
        <f>'[15]7th'!D3</f>
        <v>4</v>
      </c>
      <c r="H45" s="186">
        <f>'[15]7th'!E3</f>
        <v>4</v>
      </c>
      <c r="I45" s="81">
        <f>'[15]7th'!F3</f>
        <v>46</v>
      </c>
      <c r="J45" s="56">
        <f>'[15]7th'!G3</f>
        <v>46</v>
      </c>
      <c r="K45" s="57">
        <f>'[15]7th'!H3</f>
        <v>46</v>
      </c>
      <c r="L45" s="161">
        <f>'[15]7th'!I3</f>
        <v>46</v>
      </c>
      <c r="M45" s="150">
        <f>'[15]7th'!J3</f>
        <v>7</v>
      </c>
      <c r="N45" s="37">
        <f>'[15]7th'!K3</f>
        <v>7</v>
      </c>
      <c r="O45" s="36">
        <f>'[15]7th'!L3</f>
        <v>3.5</v>
      </c>
      <c r="P45" s="124">
        <f>'[15]7th'!M3</f>
        <v>3.5</v>
      </c>
      <c r="Q45" s="126" t="str">
        <f t="shared" si="4"/>
        <v>J</v>
      </c>
      <c r="R45" s="90" t="str">
        <f t="shared" si="0"/>
        <v>J</v>
      </c>
      <c r="S45" s="69" t="str">
        <f t="shared" si="5"/>
        <v>J</v>
      </c>
      <c r="T45" s="15" t="str">
        <f>'[15]7th'!N3</f>
        <v>G</v>
      </c>
      <c r="U45" s="14">
        <f>'[15]7th'!O3</f>
        <v>4</v>
      </c>
      <c r="V45" s="71">
        <f>'[15]7th'!P3</f>
        <v>3</v>
      </c>
      <c r="W45" s="16">
        <f>'[15]7th'!Q3</f>
        <v>3</v>
      </c>
      <c r="X45" s="186">
        <f>'[15]7th'!R3</f>
        <v>4</v>
      </c>
      <c r="Y45" s="55">
        <f>'[15]7th'!S3</f>
        <v>46</v>
      </c>
      <c r="Z45" s="56">
        <f>'[15]7th'!T3</f>
        <v>34.5</v>
      </c>
      <c r="AA45" s="17">
        <f>'[15]7th'!U3</f>
        <v>34.5</v>
      </c>
      <c r="AB45" s="129">
        <f>'[15]7th'!V3</f>
        <v>46</v>
      </c>
      <c r="AC45" s="150">
        <f>'[15]7th'!W3</f>
        <v>7</v>
      </c>
      <c r="AD45" s="37">
        <f>'[15]7th'!X3</f>
        <v>9.3333333333333339</v>
      </c>
      <c r="AE45" s="36">
        <f>'[15]7th'!Y3</f>
        <v>4</v>
      </c>
      <c r="AF45" s="151">
        <f>'[15]7th'!Z3</f>
        <v>4</v>
      </c>
      <c r="AG45" s="165" t="str">
        <f t="shared" si="6"/>
        <v>J</v>
      </c>
      <c r="AH45" s="69" t="str">
        <f t="shared" si="7"/>
        <v>L</v>
      </c>
      <c r="AI45" s="15" t="str">
        <f>'[15]7th'!$AA$3</f>
        <v>A</v>
      </c>
    </row>
    <row r="46" spans="1:36" ht="12" customHeight="1" x14ac:dyDescent="0.2">
      <c r="A46" s="450" t="s">
        <v>10</v>
      </c>
      <c r="B46" s="451"/>
      <c r="C46" s="217">
        <f>'[16]7th'!$E$17+'[16]7th'!$F$17+'[16]7th'!$G$17</f>
        <v>1</v>
      </c>
      <c r="D46" s="254">
        <f>'[16]7th'!$H$17+'[16]7th'!$I$17+'[16]7th'!$J$17</f>
        <v>2</v>
      </c>
      <c r="E46" s="14">
        <f>'[16]7th'!B3</f>
        <v>4</v>
      </c>
      <c r="F46" s="71">
        <f>'[16]7th'!C3</f>
        <v>3.65</v>
      </c>
      <c r="G46" s="16">
        <f>'[16]7th'!D3</f>
        <v>7</v>
      </c>
      <c r="H46" s="186">
        <f>'[16]7th'!E3</f>
        <v>6</v>
      </c>
      <c r="I46" s="81">
        <f>'[16]7th'!F3</f>
        <v>46</v>
      </c>
      <c r="J46" s="56">
        <f>'[16]7th'!G3</f>
        <v>42</v>
      </c>
      <c r="K46" s="57">
        <f>'[16]7th'!H3</f>
        <v>80.5</v>
      </c>
      <c r="L46" s="161">
        <f>'[16]7th'!I3</f>
        <v>69</v>
      </c>
      <c r="M46" s="150">
        <f>'[16]7th'!J3</f>
        <v>7.5</v>
      </c>
      <c r="N46" s="37">
        <f>'[16]7th'!K3</f>
        <v>8.2191780821917817</v>
      </c>
      <c r="O46" s="36">
        <f>'[16]7th'!L3</f>
        <v>2.7272727272727271</v>
      </c>
      <c r="P46" s="124">
        <f>'[16]7th'!M3</f>
        <v>3.1088082901554404</v>
      </c>
      <c r="Q46" s="126" t="str">
        <f t="shared" si="4"/>
        <v>J</v>
      </c>
      <c r="R46" s="90" t="str">
        <f t="shared" si="0"/>
        <v>J</v>
      </c>
      <c r="S46" s="69" t="str">
        <f t="shared" si="5"/>
        <v>J</v>
      </c>
      <c r="T46" s="15" t="str">
        <f>'[16]7th'!N3</f>
        <v>A</v>
      </c>
      <c r="U46" s="14">
        <f>'[16]7th'!O3</f>
        <v>4</v>
      </c>
      <c r="V46" s="71">
        <f>'[16]7th'!P3</f>
        <v>5</v>
      </c>
      <c r="W46" s="16">
        <f>'[16]7th'!Q3</f>
        <v>4</v>
      </c>
      <c r="X46" s="186">
        <f>'[16]7th'!R3</f>
        <v>4</v>
      </c>
      <c r="Y46" s="55">
        <f>'[16]7th'!S3</f>
        <v>46</v>
      </c>
      <c r="Z46" s="56">
        <f>'[16]7th'!T3</f>
        <v>57.5</v>
      </c>
      <c r="AA46" s="17">
        <f>'[16]7th'!U3</f>
        <v>46</v>
      </c>
      <c r="AB46" s="129">
        <f>'[16]7th'!V3</f>
        <v>46</v>
      </c>
      <c r="AC46" s="150">
        <f>'[16]7th'!W3</f>
        <v>7.5</v>
      </c>
      <c r="AD46" s="37">
        <f>'[16]7th'!X3</f>
        <v>6</v>
      </c>
      <c r="AE46" s="36">
        <f>'[16]7th'!Y3</f>
        <v>3.75</v>
      </c>
      <c r="AF46" s="151">
        <f>'[16]7th'!Z3</f>
        <v>3.3333333333333335</v>
      </c>
      <c r="AG46" s="165" t="str">
        <f t="shared" si="6"/>
        <v>J</v>
      </c>
      <c r="AH46" s="69" t="str">
        <f t="shared" si="7"/>
        <v>J</v>
      </c>
      <c r="AI46" s="15" t="str">
        <f>'[16]7th'!$AA$3</f>
        <v>G</v>
      </c>
    </row>
    <row r="47" spans="1:36" ht="12" customHeight="1" x14ac:dyDescent="0.2">
      <c r="A47" s="450" t="s">
        <v>13</v>
      </c>
      <c r="B47" s="451"/>
      <c r="C47" s="217">
        <f>'[17]7th'!$E$17+'[17]7th'!$F$17+'[17]7th'!$G$17</f>
        <v>1</v>
      </c>
      <c r="D47" s="254">
        <f>'[17]7th'!$H$17+'[17]7th'!$I$17+'[17]7th'!$J$17</f>
        <v>1</v>
      </c>
      <c r="E47" s="14">
        <f>'[17]7th'!B3</f>
        <v>6</v>
      </c>
      <c r="F47" s="71">
        <f>'[17]7th'!C3</f>
        <v>5.65</v>
      </c>
      <c r="G47" s="16">
        <f>'[17]7th'!D3</f>
        <v>3</v>
      </c>
      <c r="H47" s="186">
        <f>'[17]7th'!E3</f>
        <v>3</v>
      </c>
      <c r="I47" s="81">
        <f>'[17]7th'!F3</f>
        <v>69</v>
      </c>
      <c r="J47" s="56">
        <f>'[17]7th'!G3</f>
        <v>65</v>
      </c>
      <c r="K47" s="57">
        <f>'[17]7th'!H3</f>
        <v>34.5</v>
      </c>
      <c r="L47" s="161">
        <f>'[17]7th'!I3</f>
        <v>34.5</v>
      </c>
      <c r="M47" s="150">
        <f>'[17]7th'!J3</f>
        <v>4.5</v>
      </c>
      <c r="N47" s="72">
        <f>'[17]7th'!K3</f>
        <v>4.7787610619469021</v>
      </c>
      <c r="O47" s="36">
        <f>'[17]7th'!L3</f>
        <v>3</v>
      </c>
      <c r="P47" s="244">
        <f>'[17]7th'!M3</f>
        <v>3.1213872832369942</v>
      </c>
      <c r="Q47" s="126" t="str">
        <f t="shared" si="4"/>
        <v>J</v>
      </c>
      <c r="R47" s="90" t="str">
        <f t="shared" si="0"/>
        <v>J</v>
      </c>
      <c r="S47" s="69" t="str">
        <f t="shared" si="5"/>
        <v>J</v>
      </c>
      <c r="T47" s="15" t="str">
        <f>'[17]7th'!N3</f>
        <v>G</v>
      </c>
      <c r="U47" s="14">
        <f>'[17]7th'!O3</f>
        <v>5</v>
      </c>
      <c r="V47" s="71">
        <f>'[17]7th'!P3</f>
        <v>4</v>
      </c>
      <c r="W47" s="16">
        <f>'[17]7th'!Q3</f>
        <v>1</v>
      </c>
      <c r="X47" s="186">
        <f>'[17]7th'!R3</f>
        <v>2</v>
      </c>
      <c r="Y47" s="55">
        <f>'[17]7th'!S3</f>
        <v>57.5</v>
      </c>
      <c r="Z47" s="56">
        <f>'[17]7th'!T3</f>
        <v>46</v>
      </c>
      <c r="AA47" s="17">
        <f>'[17]7th'!U3</f>
        <v>11.5</v>
      </c>
      <c r="AB47" s="129">
        <f>'[17]7th'!V3</f>
        <v>23</v>
      </c>
      <c r="AC47" s="150">
        <f>'[17]7th'!W3</f>
        <v>5.4</v>
      </c>
      <c r="AD47" s="72">
        <f>'[17]7th'!X3</f>
        <v>6.75</v>
      </c>
      <c r="AE47" s="36">
        <f>'[17]7th'!Y3</f>
        <v>4.5</v>
      </c>
      <c r="AF47" s="187">
        <f>'[17]7th'!Z3</f>
        <v>4.5</v>
      </c>
      <c r="AG47" s="165" t="str">
        <f t="shared" si="6"/>
        <v>J</v>
      </c>
      <c r="AH47" s="69" t="str">
        <f t="shared" si="7"/>
        <v>L</v>
      </c>
      <c r="AI47" s="15" t="str">
        <f>'[17]7th'!$AA$3</f>
        <v>A</v>
      </c>
    </row>
    <row r="48" spans="1:36" ht="12" customHeight="1" x14ac:dyDescent="0.2">
      <c r="A48" s="450" t="s">
        <v>123</v>
      </c>
      <c r="B48" s="451"/>
      <c r="C48" s="217">
        <f>'[18]7th'!$E$17+'[18]7th'!$F$17+'[18]7th'!$G$17</f>
        <v>1</v>
      </c>
      <c r="D48" s="254">
        <f>'[18]7th'!$H$17+'[18]7th'!$I$17+'[18]7th'!$J$17</f>
        <v>1</v>
      </c>
      <c r="E48" s="14">
        <f>'[18]7th'!B3</f>
        <v>6</v>
      </c>
      <c r="F48" s="71">
        <f>'[18]7th'!C3</f>
        <v>5</v>
      </c>
      <c r="G48" s="16">
        <f>'[18]7th'!D3</f>
        <v>4</v>
      </c>
      <c r="H48" s="186">
        <f>'[18]7th'!E3</f>
        <v>4</v>
      </c>
      <c r="I48" s="81">
        <f>'[18]7th'!F3</f>
        <v>69</v>
      </c>
      <c r="J48" s="56">
        <f>'[18]7th'!G3</f>
        <v>57.5</v>
      </c>
      <c r="K48" s="57">
        <f>'[18]7th'!H3</f>
        <v>46</v>
      </c>
      <c r="L48" s="161">
        <f>'[18]7th'!I3</f>
        <v>46</v>
      </c>
      <c r="M48" s="150">
        <f>'[18]7th'!J3</f>
        <v>6.166666666666667</v>
      </c>
      <c r="N48" s="37">
        <f>'[18]7th'!K3</f>
        <v>7.4</v>
      </c>
      <c r="O48" s="36">
        <f>'[18]7th'!L3</f>
        <v>3.7</v>
      </c>
      <c r="P48" s="124">
        <f>'[18]7th'!M3</f>
        <v>4.1111111111111107</v>
      </c>
      <c r="Q48" s="126" t="str">
        <f t="shared" si="4"/>
        <v>J</v>
      </c>
      <c r="R48" s="90" t="str">
        <f t="shared" si="0"/>
        <v>J</v>
      </c>
      <c r="S48" s="69" t="str">
        <f t="shared" si="5"/>
        <v>L</v>
      </c>
      <c r="T48" s="15" t="str">
        <f>'[18]7th'!N3</f>
        <v>A</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6"/>
        <v>J</v>
      </c>
      <c r="AH48" s="69" t="str">
        <f t="shared" si="7"/>
        <v>J</v>
      </c>
      <c r="AI48" s="15" t="str">
        <f>'[18]7th'!$AA$3</f>
        <v>G</v>
      </c>
    </row>
    <row r="49" spans="1:35" ht="12" customHeight="1" x14ac:dyDescent="0.2">
      <c r="A49" s="450" t="s">
        <v>12</v>
      </c>
      <c r="B49" s="451"/>
      <c r="C49" s="217">
        <f>'[19]7th'!$E$17+'[19]7th'!$F$17+'[19]7th'!$G$17</f>
        <v>0</v>
      </c>
      <c r="D49" s="254">
        <f>'[19]7th'!$H$17+'[19]7th'!$I$17+'[19]7th'!$J$17</f>
        <v>0</v>
      </c>
      <c r="E49" s="14">
        <f>'[19]7th'!B3</f>
        <v>3</v>
      </c>
      <c r="F49" s="71">
        <f>'[19]7th'!C3</f>
        <v>2</v>
      </c>
      <c r="G49" s="16">
        <f>'[19]7th'!D3</f>
        <v>2</v>
      </c>
      <c r="H49" s="186">
        <f>'[19]7th'!E3</f>
        <v>2</v>
      </c>
      <c r="I49" s="81">
        <f>'[19]7th'!F3</f>
        <v>34.5</v>
      </c>
      <c r="J49" s="56">
        <f>'[19]7th'!G3</f>
        <v>23</v>
      </c>
      <c r="K49" s="57">
        <f>'[19]7th'!H3</f>
        <v>23</v>
      </c>
      <c r="L49" s="161">
        <f>'[19]7th'!I3</f>
        <v>23</v>
      </c>
      <c r="M49" s="150">
        <f>'[19]7th'!J3</f>
        <v>6.666666666666667</v>
      </c>
      <c r="N49" s="72">
        <f>'[19]7th'!K3</f>
        <v>10</v>
      </c>
      <c r="O49" s="36">
        <f>'[19]7th'!L3</f>
        <v>4</v>
      </c>
      <c r="P49" s="244">
        <f>'[19]7th'!M3</f>
        <v>5</v>
      </c>
      <c r="Q49" s="126" t="str">
        <f t="shared" si="4"/>
        <v>J</v>
      </c>
      <c r="R49" s="90" t="str">
        <f t="shared" si="0"/>
        <v>J</v>
      </c>
      <c r="S49" s="69" t="str">
        <f t="shared" si="5"/>
        <v>L</v>
      </c>
      <c r="T49" s="15" t="str">
        <f>'[19]7th'!N3</f>
        <v>A</v>
      </c>
      <c r="U49" s="14">
        <f>'[19]7th'!O3</f>
        <v>3</v>
      </c>
      <c r="V49" s="71">
        <f>'[19]7th'!P3</f>
        <v>3</v>
      </c>
      <c r="W49" s="16">
        <f>'[19]7th'!Q3</f>
        <v>1</v>
      </c>
      <c r="X49" s="186">
        <f>'[19]7th'!R3</f>
        <v>1</v>
      </c>
      <c r="Y49" s="55">
        <f>'[19]7th'!S3</f>
        <v>34.5</v>
      </c>
      <c r="Z49" s="56">
        <f>'[19]7th'!T3</f>
        <v>34.5</v>
      </c>
      <c r="AA49" s="17">
        <f>'[19]7th'!U3</f>
        <v>11.5</v>
      </c>
      <c r="AB49" s="129">
        <f>'[19]7th'!V3</f>
        <v>11.5</v>
      </c>
      <c r="AC49" s="150">
        <f>'[19]7th'!W3</f>
        <v>6.666666666666667</v>
      </c>
      <c r="AD49" s="72">
        <f>'[19]7th'!X3</f>
        <v>6.666666666666667</v>
      </c>
      <c r="AE49" s="36">
        <f>'[19]7th'!Y3</f>
        <v>5</v>
      </c>
      <c r="AF49" s="187">
        <f>'[19]7th'!Z3</f>
        <v>5</v>
      </c>
      <c r="AG49" s="165" t="str">
        <f t="shared" si="6"/>
        <v>J</v>
      </c>
      <c r="AH49" s="69" t="str">
        <f t="shared" si="7"/>
        <v>J</v>
      </c>
      <c r="AI49" s="15" t="str">
        <f>'[19]7th'!$AA$3</f>
        <v>G</v>
      </c>
    </row>
    <row r="50" spans="1:35" ht="12" customHeight="1" x14ac:dyDescent="0.2">
      <c r="A50" s="488" t="s">
        <v>118</v>
      </c>
      <c r="B50" s="489"/>
      <c r="C50" s="217">
        <f>'[20]7th'!$E$17+'[20]7th'!$F$17+'[20]7th'!$G$17</f>
        <v>1</v>
      </c>
      <c r="D50" s="254">
        <f>'[20]7th'!$H$17+'[20]7th'!$I$17+'[20]7th'!$J$17</f>
        <v>1</v>
      </c>
      <c r="E50" s="14">
        <f>'[20]7th'!B3</f>
        <v>2</v>
      </c>
      <c r="F50" s="71">
        <f>'[20]7th'!C3</f>
        <v>2</v>
      </c>
      <c r="G50" s="16">
        <f>'[20]7th'!D3</f>
        <v>2</v>
      </c>
      <c r="H50" s="186">
        <f>'[20]7th'!E3</f>
        <v>2</v>
      </c>
      <c r="I50" s="81">
        <f>'[20]7th'!F3</f>
        <v>23</v>
      </c>
      <c r="J50" s="56">
        <f>'[20]7th'!G3</f>
        <v>23</v>
      </c>
      <c r="K50" s="57">
        <f>'[20]7th'!H3</f>
        <v>23</v>
      </c>
      <c r="L50" s="161">
        <f>'[20]7th'!I3</f>
        <v>23</v>
      </c>
      <c r="M50" s="150">
        <f>'[20]7th'!J3</f>
        <v>6</v>
      </c>
      <c r="N50" s="37">
        <f>'[20]7th'!K3</f>
        <v>6</v>
      </c>
      <c r="O50" s="36">
        <f>'[20]7th'!L3</f>
        <v>3</v>
      </c>
      <c r="P50" s="124">
        <f>'[20]7th'!M3</f>
        <v>3</v>
      </c>
      <c r="Q50" s="126" t="str">
        <f t="shared" si="4"/>
        <v>J</v>
      </c>
      <c r="R50" s="90" t="str">
        <f t="shared" si="0"/>
        <v>J</v>
      </c>
      <c r="S50" s="69" t="str">
        <f t="shared" si="5"/>
        <v>J</v>
      </c>
      <c r="T50" s="15" t="str">
        <f>'[20]7th'!N3</f>
        <v>G</v>
      </c>
      <c r="U50" s="14">
        <f>'[20]7th'!O3</f>
        <v>2</v>
      </c>
      <c r="V50" s="71">
        <f>'[20]7th'!P3</f>
        <v>2</v>
      </c>
      <c r="W50" s="16">
        <f>'[20]7th'!Q3</f>
        <v>2</v>
      </c>
      <c r="X50" s="186">
        <f>'[20]7th'!R3</f>
        <v>2</v>
      </c>
      <c r="Y50" s="55">
        <f>'[20]7th'!S3</f>
        <v>23</v>
      </c>
      <c r="Z50" s="56">
        <f>'[20]7th'!T3</f>
        <v>23</v>
      </c>
      <c r="AA50" s="17">
        <f>'[20]7th'!U3</f>
        <v>23</v>
      </c>
      <c r="AB50" s="129">
        <f>'[20]7th'!V3</f>
        <v>23</v>
      </c>
      <c r="AC50" s="150">
        <f>'[20]7th'!W3</f>
        <v>6</v>
      </c>
      <c r="AD50" s="37">
        <f>'[20]7th'!X3</f>
        <v>6</v>
      </c>
      <c r="AE50" s="36">
        <f>'[20]7th'!Y3</f>
        <v>3</v>
      </c>
      <c r="AF50" s="151">
        <f>'[20]7th'!Z3</f>
        <v>3</v>
      </c>
      <c r="AG50" s="165" t="str">
        <f t="shared" si="6"/>
        <v>J</v>
      </c>
      <c r="AH50" s="69" t="str">
        <f t="shared" si="7"/>
        <v>J</v>
      </c>
      <c r="AI50" s="15" t="str">
        <f>'[20]7th'!$AA$3</f>
        <v>G</v>
      </c>
    </row>
    <row r="51" spans="1:35" ht="12" customHeight="1" x14ac:dyDescent="0.2">
      <c r="A51" s="450" t="s">
        <v>127</v>
      </c>
      <c r="B51" s="451"/>
      <c r="C51" s="217">
        <f>'[21]7th'!$E$17+'[21]7th'!$F$17+'[21]7th'!$G$17</f>
        <v>2</v>
      </c>
      <c r="D51" s="254">
        <f>'[21]7th'!$H$17+'[21]7th'!$I$17+'[21]7th'!$J$17</f>
        <v>0</v>
      </c>
      <c r="E51" s="14">
        <f>'[21]7th'!B3</f>
        <v>4</v>
      </c>
      <c r="F51" s="71">
        <f>'[21]7th'!C3</f>
        <v>3</v>
      </c>
      <c r="G51" s="16">
        <f>'[21]7th'!D3</f>
        <v>4</v>
      </c>
      <c r="H51" s="186">
        <f>'[21]7th'!E3</f>
        <v>4</v>
      </c>
      <c r="I51" s="81">
        <f>'[21]7th'!F3</f>
        <v>46</v>
      </c>
      <c r="J51" s="56">
        <f>'[21]7th'!G3</f>
        <v>34.5</v>
      </c>
      <c r="K51" s="57">
        <f>'[21]7th'!H3</f>
        <v>46</v>
      </c>
      <c r="L51" s="161">
        <f>'[21]7th'!I3</f>
        <v>46</v>
      </c>
      <c r="M51" s="150">
        <f>'[21]7th'!J3</f>
        <v>6</v>
      </c>
      <c r="N51" s="37">
        <f>'[21]7th'!K3</f>
        <v>8</v>
      </c>
      <c r="O51" s="36">
        <f>'[21]7th'!L3</f>
        <v>3</v>
      </c>
      <c r="P51" s="124">
        <f>'[21]7th'!M3</f>
        <v>3.4285714285714284</v>
      </c>
      <c r="Q51" s="126" t="str">
        <f t="shared" si="4"/>
        <v>L</v>
      </c>
      <c r="R51" s="90" t="str">
        <f t="shared" si="0"/>
        <v>J</v>
      </c>
      <c r="S51" s="69" t="str">
        <f t="shared" si="5"/>
        <v>L</v>
      </c>
      <c r="T51" s="15" t="str">
        <f>'[21]7th'!N3</f>
        <v>G</v>
      </c>
      <c r="U51" s="14">
        <f>'[21]7th'!O3</f>
        <v>3</v>
      </c>
      <c r="V51" s="71">
        <f>'[21]7th'!P3</f>
        <v>3</v>
      </c>
      <c r="W51" s="16">
        <f>'[21]7th'!Q3</f>
        <v>4</v>
      </c>
      <c r="X51" s="186">
        <f>'[21]7th'!R3</f>
        <v>4</v>
      </c>
      <c r="Y51" s="55">
        <f>'[21]7th'!S3</f>
        <v>34.5</v>
      </c>
      <c r="Z51" s="56">
        <f>'[21]7th'!T3</f>
        <v>34.5</v>
      </c>
      <c r="AA51" s="17">
        <f>'[21]7th'!U3</f>
        <v>46</v>
      </c>
      <c r="AB51" s="129">
        <f>'[21]7th'!V3</f>
        <v>46</v>
      </c>
      <c r="AC51" s="150">
        <f>'[21]7th'!W3</f>
        <v>8</v>
      </c>
      <c r="AD51" s="37">
        <f>'[21]7th'!X3</f>
        <v>8</v>
      </c>
      <c r="AE51" s="36">
        <f>'[21]7th'!Y3</f>
        <v>3.4285714285714284</v>
      </c>
      <c r="AF51" s="151">
        <f>'[21]7th'!Z3</f>
        <v>3.4285714285714284</v>
      </c>
      <c r="AG51" s="165" t="str">
        <f t="shared" si="6"/>
        <v>J</v>
      </c>
      <c r="AH51" s="69" t="str">
        <f t="shared" si="7"/>
        <v>J</v>
      </c>
      <c r="AI51" s="15" t="str">
        <f>'[21]7th'!$AA$3</f>
        <v>G</v>
      </c>
    </row>
    <row r="52" spans="1:35" ht="12" customHeight="1" x14ac:dyDescent="0.2">
      <c r="A52" s="486" t="s">
        <v>14</v>
      </c>
      <c r="B52" s="487"/>
      <c r="C52" s="217">
        <f>'[22]7th'!$E$17+'[22]7th'!$F$17+'[22]7th'!$G$17</f>
        <v>1</v>
      </c>
      <c r="D52" s="254">
        <f>'[22]7th'!$H$17+'[22]7th'!$I$17+'[22]7th'!$J$17</f>
        <v>1</v>
      </c>
      <c r="E52" s="14">
        <f>'[22]7th'!B3</f>
        <v>7</v>
      </c>
      <c r="F52" s="71">
        <f>'[22]7th'!C3</f>
        <v>6.65</v>
      </c>
      <c r="G52" s="16">
        <f>'[22]7th'!D3</f>
        <v>4</v>
      </c>
      <c r="H52" s="186">
        <f>'[22]7th'!E3</f>
        <v>4</v>
      </c>
      <c r="I52" s="81">
        <f>'[22]7th'!F3</f>
        <v>76.5</v>
      </c>
      <c r="J52" s="56">
        <f>'[22]7th'!G3</f>
        <v>76.5</v>
      </c>
      <c r="K52" s="57">
        <f>'[22]7th'!H3</f>
        <v>46</v>
      </c>
      <c r="L52" s="161">
        <f>'[22]7th'!I3</f>
        <v>46</v>
      </c>
      <c r="M52" s="150">
        <f>'[22]7th'!J3</f>
        <v>4.9624060150375939</v>
      </c>
      <c r="N52" s="72">
        <f>'[22]7th'!K3</f>
        <v>4.9624060150375939</v>
      </c>
      <c r="O52" s="36">
        <f>'[22]7th'!L3</f>
        <v>3.0985915492957745</v>
      </c>
      <c r="P52" s="244">
        <f>'[22]7th'!M3</f>
        <v>3.0985915492957745</v>
      </c>
      <c r="Q52" s="126" t="str">
        <f t="shared" si="4"/>
        <v>J</v>
      </c>
      <c r="R52" s="90" t="str">
        <f t="shared" si="0"/>
        <v>J</v>
      </c>
      <c r="S52" s="69" t="str">
        <f t="shared" si="5"/>
        <v>J</v>
      </c>
      <c r="T52" s="15" t="str">
        <f>'[22]7th'!N3</f>
        <v>G</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'[23]7th'!B32</f>
        <v>3</v>
      </c>
      <c r="F58" s="88">
        <f>'[23]7th'!C32</f>
        <v>1.65</v>
      </c>
      <c r="G58" s="89">
        <f>'[23]7th'!D32</f>
        <v>2</v>
      </c>
      <c r="H58" s="132">
        <f>'[23]7th'!E32</f>
        <v>0</v>
      </c>
      <c r="I58" s="120">
        <f>'[23]7th'!F32</f>
        <v>34.5</v>
      </c>
      <c r="J58" s="53">
        <f>'[23]7th'!G32</f>
        <v>19</v>
      </c>
      <c r="K58" s="54">
        <f>'[23]7th'!H32</f>
        <v>23</v>
      </c>
      <c r="L58" s="290">
        <f>'[23]7th'!I32</f>
        <v>0</v>
      </c>
      <c r="M58" s="118">
        <f>'[23]7th'!J32</f>
        <v>4.666666666666667</v>
      </c>
      <c r="N58" s="39">
        <f>'[23]7th'!K32</f>
        <v>8.4848484848484844</v>
      </c>
      <c r="O58" s="38">
        <f>'[23]7th'!L32</f>
        <v>2.8</v>
      </c>
      <c r="P58" s="123">
        <f>'[23]7th'!M32</f>
        <v>8.4848484848484844</v>
      </c>
      <c r="Q58" s="251" t="s">
        <v>120</v>
      </c>
      <c r="R58" s="90" t="str">
        <f>IF(J58="","",IF(E58=0,"J",IF(J58&gt;=23,"J",IF(J58&lt;23,"L"))))</f>
        <v>L</v>
      </c>
      <c r="S58" s="90" t="str">
        <f>IF(J58="","",IF(J58&gt;=I58-8,"J",IF(J58&lt;I58-8,"L")))</f>
        <v>L</v>
      </c>
      <c r="T58" s="262" t="str">
        <f>'[23]7th'!N32</f>
        <v>Closed</v>
      </c>
      <c r="U58" s="87">
        <f>'[23]7th'!O32</f>
        <v>2</v>
      </c>
      <c r="V58" s="88">
        <f>'[23]7th'!P32</f>
        <v>2</v>
      </c>
      <c r="W58" s="89">
        <f>'[23]7th'!Q32</f>
        <v>1</v>
      </c>
      <c r="X58" s="132">
        <f>'[23]7th'!R32</f>
        <v>0</v>
      </c>
      <c r="Y58" s="247">
        <f>'[23]7th'!S32</f>
        <v>23</v>
      </c>
      <c r="Z58" s="260">
        <f>'[23]7th'!T32</f>
        <v>23</v>
      </c>
      <c r="AA58" s="248">
        <f>'[23]7th'!U32</f>
        <v>11.5</v>
      </c>
      <c r="AB58" s="261">
        <f>'[23]7th'!V32</f>
        <v>0</v>
      </c>
      <c r="AC58" s="118">
        <f>'[23]7th'!W32</f>
        <v>7</v>
      </c>
      <c r="AD58" s="39">
        <f>'[23]7th'!X32</f>
        <v>7</v>
      </c>
      <c r="AE58" s="38">
        <f>'[23]7th'!Y32</f>
        <v>4.666666666666667</v>
      </c>
      <c r="AF58" s="123">
        <f>'[23]7th'!Z32</f>
        <v>7</v>
      </c>
      <c r="AG58" s="125" t="str">
        <f>IF(Z58="","",IF(U58=0,"J",IF(Z58&gt;=23,"J",IF(Z58&lt;23,"L"))))</f>
        <v>J</v>
      </c>
      <c r="AH58" s="90" t="str">
        <f>IF(Z58="","",IF(Z58&gt;=Y58-8,"J",IF(Z58&lt;Y58-8,"L")))</f>
        <v>J</v>
      </c>
      <c r="AI58" s="68" t="str">
        <f>'[23]7th'!$AA$32</f>
        <v>G</v>
      </c>
    </row>
    <row r="59" spans="1:35" ht="12" customHeight="1" x14ac:dyDescent="0.2">
      <c r="A59" s="450" t="s">
        <v>17</v>
      </c>
      <c r="B59" s="451"/>
      <c r="C59" s="220">
        <f>'[23]7th'!$E$17+'[23]7th'!$F$17+'[23]7th'!$G$17</f>
        <v>1</v>
      </c>
      <c r="D59" s="228">
        <f>'[23]7th'!$H$17+'[23]7th'!$I$17+'[23]7th'!$J$17</f>
        <v>1</v>
      </c>
      <c r="E59" s="62">
        <f>'[23]7th'!B3</f>
        <v>4</v>
      </c>
      <c r="F59" s="63">
        <f>'[23]7th'!C3</f>
        <v>3</v>
      </c>
      <c r="G59" s="64">
        <f>'[23]7th'!D3</f>
        <v>3</v>
      </c>
      <c r="H59" s="133">
        <f>'[23]7th'!E3</f>
        <v>3.65</v>
      </c>
      <c r="I59" s="81">
        <f>'[23]7th'!F3</f>
        <v>46</v>
      </c>
      <c r="J59" s="56">
        <f>'[23]7th'!G3</f>
        <v>34.5</v>
      </c>
      <c r="K59" s="57">
        <f>'[23]7th'!H3</f>
        <v>34.5</v>
      </c>
      <c r="L59" s="121">
        <f>'[23]7th'!I3</f>
        <v>42</v>
      </c>
      <c r="M59" s="119">
        <f>'[23]7th'!J3</f>
        <v>7</v>
      </c>
      <c r="N59" s="37">
        <f>'[23]7th'!K3</f>
        <v>9.3333333333333339</v>
      </c>
      <c r="O59" s="36">
        <f>'[23]7th'!L3</f>
        <v>4</v>
      </c>
      <c r="P59" s="124">
        <f>'[23]7th'!M3</f>
        <v>4.2105263157894735</v>
      </c>
      <c r="Q59" s="126" t="str">
        <f t="shared" ref="Q59:Q66" si="8">IF(D59="","",IF(D59&gt;=C59,"J",IF(D59&lt;C59,"L")))</f>
        <v>J</v>
      </c>
      <c r="R59" s="90" t="str">
        <f t="shared" ref="R59:R66" si="9">IF(J59="","",IF(J59&gt;=23,"J",IF(J59&lt;23,"L")))</f>
        <v>J</v>
      </c>
      <c r="S59" s="69" t="str">
        <f t="shared" ref="S59:S65" si="10">IF(J59="","",IF(J59&gt;=I59-8,"J",IF(J59&lt;I59-8,"L")))</f>
        <v>L</v>
      </c>
      <c r="T59" s="15" t="str">
        <f>'[23]7th'!N3</f>
        <v>G</v>
      </c>
      <c r="U59" s="62">
        <f>'[23]7th'!O3</f>
        <v>3</v>
      </c>
      <c r="V59" s="63">
        <f>'[23]7th'!P3</f>
        <v>2</v>
      </c>
      <c r="W59" s="64">
        <f>'[23]7th'!Q3</f>
        <v>1</v>
      </c>
      <c r="X59" s="133">
        <f>'[23]7th'!R3</f>
        <v>2</v>
      </c>
      <c r="Y59" s="81">
        <f>'[23]7th'!S3</f>
        <v>34.5</v>
      </c>
      <c r="Z59" s="56">
        <f>'[23]7th'!T3</f>
        <v>23</v>
      </c>
      <c r="AA59" s="17">
        <f>'[23]7th'!U3</f>
        <v>11.5</v>
      </c>
      <c r="AB59" s="129">
        <f>'[23]7th'!V3</f>
        <v>23</v>
      </c>
      <c r="AC59" s="119">
        <f>'[23]7th'!W3</f>
        <v>9.3333333333333339</v>
      </c>
      <c r="AD59" s="37">
        <f>'[23]7th'!X3</f>
        <v>14</v>
      </c>
      <c r="AE59" s="36">
        <f>'[23]7th'!Y3</f>
        <v>7</v>
      </c>
      <c r="AF59" s="124">
        <f>'[23]7th'!Z3</f>
        <v>7</v>
      </c>
      <c r="AG59" s="126" t="str">
        <f t="shared" ref="AG59:AG65" si="11">IF(Z59="","",IF(Z59&gt;=23,"J",IF(Z59&lt;23,"L")))</f>
        <v>J</v>
      </c>
      <c r="AH59" s="69" t="str">
        <f t="shared" ref="AH59:AH65" si="12">IF(Z59="","",IF(Z59&gt;=Y59-8,"J",IF(Z59&lt;Y59-8,"L")))</f>
        <v>L</v>
      </c>
      <c r="AI59" s="15" t="str">
        <f>'[23]7th'!$AA$3</f>
        <v>G</v>
      </c>
    </row>
    <row r="60" spans="1:35" ht="12" customHeight="1" thickBot="1" x14ac:dyDescent="0.25">
      <c r="A60" s="450" t="s">
        <v>21</v>
      </c>
      <c r="B60" s="451"/>
      <c r="C60" s="220">
        <f>'[24]7th'!$E$17+'[24]7th'!$F$17+'[24]7th'!$G$17</f>
        <v>1</v>
      </c>
      <c r="D60" s="228">
        <f>'[24]7th'!$H$17+'[24]7th'!$I$17+'[24]7th'!$J$17</f>
        <v>0</v>
      </c>
      <c r="E60" s="62">
        <f>'[24]7th'!B3</f>
        <v>3</v>
      </c>
      <c r="F60" s="63">
        <f>'[24]7th'!C3</f>
        <v>2.65</v>
      </c>
      <c r="G60" s="64">
        <f>'[24]7th'!D3</f>
        <v>3</v>
      </c>
      <c r="H60" s="133">
        <f>'[24]7th'!E3</f>
        <v>4</v>
      </c>
      <c r="I60" s="81">
        <f>'[24]7th'!F3</f>
        <v>34.5</v>
      </c>
      <c r="J60" s="56">
        <f>'[24]7th'!G3</f>
        <v>30.5</v>
      </c>
      <c r="K60" s="57">
        <f>'[24]7th'!H3</f>
        <v>34.5</v>
      </c>
      <c r="L60" s="121">
        <f>'[24]7th'!I3</f>
        <v>46</v>
      </c>
      <c r="M60" s="119">
        <f>'[24]7th'!J3</f>
        <v>7.333333333333333</v>
      </c>
      <c r="N60" s="37">
        <f>'[24]7th'!K3</f>
        <v>8.3018867924528301</v>
      </c>
      <c r="O60" s="36">
        <f>'[24]7th'!L3</f>
        <v>3.6666666666666665</v>
      </c>
      <c r="P60" s="124">
        <f>'[24]7th'!M3</f>
        <v>3.3082706766917291</v>
      </c>
      <c r="Q60" s="126" t="str">
        <f t="shared" si="8"/>
        <v>L</v>
      </c>
      <c r="R60" s="90" t="str">
        <f t="shared" si="9"/>
        <v>J</v>
      </c>
      <c r="S60" s="69" t="str">
        <f>IF(J60="","",IF(J60&gt;=I60-8,"J",IF(J60&lt;I60-8,"L")))</f>
        <v>J</v>
      </c>
      <c r="T60" s="15" t="str">
        <f>'[24]7th'!N3</f>
        <v>A</v>
      </c>
      <c r="U60" s="62">
        <f>'[24]7th'!O3</f>
        <v>3</v>
      </c>
      <c r="V60" s="63">
        <f>'[24]7th'!P3</f>
        <v>3</v>
      </c>
      <c r="W60" s="64">
        <f>'[24]7th'!Q3</f>
        <v>2</v>
      </c>
      <c r="X60" s="133">
        <f>'[24]7th'!R3</f>
        <v>2</v>
      </c>
      <c r="Y60" s="81">
        <f>'[24]7th'!S3</f>
        <v>34.5</v>
      </c>
      <c r="Z60" s="56">
        <f>'[24]7th'!T3</f>
        <v>34.5</v>
      </c>
      <c r="AA60" s="17">
        <f>'[24]7th'!U3</f>
        <v>23</v>
      </c>
      <c r="AB60" s="129">
        <f>'[24]7th'!V3</f>
        <v>23</v>
      </c>
      <c r="AC60" s="119">
        <f>'[24]7th'!W3</f>
        <v>7.333333333333333</v>
      </c>
      <c r="AD60" s="37">
        <f>'[24]7th'!X3</f>
        <v>7.333333333333333</v>
      </c>
      <c r="AE60" s="36">
        <f>'[24]7th'!Y3</f>
        <v>4.4000000000000004</v>
      </c>
      <c r="AF60" s="124">
        <f>'[24]7th'!Z3</f>
        <v>4.4000000000000004</v>
      </c>
      <c r="AG60" s="126" t="str">
        <f>IF(Z60="","",IF(Z60&gt;=23,"J",IF(Z60&lt;23,"L")))</f>
        <v>J</v>
      </c>
      <c r="AH60" s="69" t="str">
        <f>IF(Z60="","",IF(Z60&gt;=Y60-8,"J",IF(Z60&lt;Y60-8,"L")))</f>
        <v>J</v>
      </c>
      <c r="AI60" s="15" t="str">
        <f>'[24]7th'!$AA$3</f>
        <v>G</v>
      </c>
    </row>
    <row r="61" spans="1:35" ht="12" customHeight="1" x14ac:dyDescent="0.2">
      <c r="A61" s="444" t="s">
        <v>52</v>
      </c>
      <c r="B61" s="445"/>
      <c r="C61" s="220">
        <f>'[25]7th'!$E$17+'[25]7th'!$F$17+'[25]7th'!$G$17</f>
        <v>1</v>
      </c>
      <c r="D61" s="228">
        <f>'[25]7th'!$H$17+'[25]7th'!$I$17+'[25]7th'!$J$17</f>
        <v>0</v>
      </c>
      <c r="E61" s="62">
        <f>'[25]7th'!B3</f>
        <v>4</v>
      </c>
      <c r="F61" s="63">
        <f>'[25]7th'!C3</f>
        <v>3</v>
      </c>
      <c r="G61" s="64">
        <f>'[25]7th'!D3</f>
        <v>4</v>
      </c>
      <c r="H61" s="157">
        <f>'[25]7th'!E3</f>
        <v>4</v>
      </c>
      <c r="I61" s="55">
        <f>'[25]7th'!F3</f>
        <v>46</v>
      </c>
      <c r="J61" s="56">
        <f>'[25]7th'!G3</f>
        <v>34.5</v>
      </c>
      <c r="K61" s="57">
        <f>'[25]7th'!H3</f>
        <v>46</v>
      </c>
      <c r="L61" s="161">
        <f>'[25]7th'!I3</f>
        <v>46</v>
      </c>
      <c r="M61" s="150">
        <f>'[25]7th'!J3</f>
        <v>8.25</v>
      </c>
      <c r="N61" s="37">
        <f>'[25]7th'!K3</f>
        <v>11</v>
      </c>
      <c r="O61" s="36">
        <f>'[25]7th'!L3</f>
        <v>4.125</v>
      </c>
      <c r="P61" s="151">
        <f>'[25]7th'!M3</f>
        <v>4.7142857142857144</v>
      </c>
      <c r="Q61" s="249" t="str">
        <f>IF(D61="","",IF(D61&gt;=C61,"J",IF(D61&lt;C61,"L")))</f>
        <v>L</v>
      </c>
      <c r="R61" s="90" t="str">
        <f>IF(J61="","",IF(J61&gt;=23,"J",IF(J61&lt;23,"L")))</f>
        <v>J</v>
      </c>
      <c r="S61" s="69" t="str">
        <f>IF(J61="","",IF(J61&gt;=I61-8,"J",IF(J61&lt;I61-8,"L")))</f>
        <v>L</v>
      </c>
      <c r="T61" s="15" t="str">
        <f>'[25]7th'!N3</f>
        <v>A</v>
      </c>
      <c r="U61" s="62">
        <f>'[25]7th'!O3</f>
        <v>4</v>
      </c>
      <c r="V61" s="63">
        <f>'[25]7th'!P3</f>
        <v>4</v>
      </c>
      <c r="W61" s="64">
        <f>'[25]7th'!Q3</f>
        <v>3</v>
      </c>
      <c r="X61" s="157">
        <f>'[25]7th'!R3</f>
        <v>3</v>
      </c>
      <c r="Y61" s="55">
        <f>'[25]7th'!S3</f>
        <v>46</v>
      </c>
      <c r="Z61" s="56">
        <f>'[25]7th'!T3</f>
        <v>46</v>
      </c>
      <c r="AA61" s="17">
        <f>'[25]7th'!U3</f>
        <v>34.5</v>
      </c>
      <c r="AB61" s="144">
        <f>'[25]7th'!V3</f>
        <v>34.5</v>
      </c>
      <c r="AC61" s="150">
        <f>'[25]7th'!W3</f>
        <v>8.25</v>
      </c>
      <c r="AD61" s="37">
        <f>'[25]7th'!X3</f>
        <v>8.25</v>
      </c>
      <c r="AE61" s="36">
        <f>'[25]7th'!Y3</f>
        <v>4.7142857142857144</v>
      </c>
      <c r="AF61" s="151">
        <f>'[25]7th'!Z3</f>
        <v>4.7142857142857144</v>
      </c>
      <c r="AG61" s="165" t="str">
        <f>IF(Z61="","",IF(Z61&gt;=23,"J",IF(Z61&lt;23,"L")))</f>
        <v>J</v>
      </c>
      <c r="AH61" s="69" t="str">
        <f>IF(Z61="","",IF(Z61&gt;=Y61-8,"J",IF(Z61&lt;Y61-8,"L")))</f>
        <v>J</v>
      </c>
      <c r="AI61" s="15" t="str">
        <f>'[25]7th'!$AA$3</f>
        <v>G</v>
      </c>
    </row>
    <row r="62" spans="1:35" ht="12" customHeight="1" x14ac:dyDescent="0.2">
      <c r="A62" s="450" t="s">
        <v>19</v>
      </c>
      <c r="B62" s="451"/>
      <c r="C62" s="220">
        <f>'[26]7th'!$E$17+'[26]7th'!$F$17+'[26]7th'!$G$17</f>
        <v>1</v>
      </c>
      <c r="D62" s="228">
        <f>'[26]7th'!$H$17+'[26]7th'!$I$17+'[26]7th'!$J$17</f>
        <v>0</v>
      </c>
      <c r="E62" s="62">
        <f>'[26]7th'!B3</f>
        <v>4</v>
      </c>
      <c r="F62" s="63">
        <f>'[26]7th'!C3</f>
        <v>1.65</v>
      </c>
      <c r="G62" s="64">
        <f>'[26]7th'!D3</f>
        <v>3</v>
      </c>
      <c r="H62" s="133">
        <f>'[26]7th'!E3</f>
        <v>3</v>
      </c>
      <c r="I62" s="81">
        <f>'[26]7th'!F3</f>
        <v>46</v>
      </c>
      <c r="J62" s="56">
        <f>'[26]7th'!G3</f>
        <v>19</v>
      </c>
      <c r="K62" s="57">
        <f>'[26]7th'!H3</f>
        <v>34.5</v>
      </c>
      <c r="L62" s="121">
        <f>'[26]7th'!I3</f>
        <v>34.5</v>
      </c>
      <c r="M62" s="119">
        <f>'[26]7th'!J3</f>
        <v>7</v>
      </c>
      <c r="N62" s="37">
        <f>'[26]7th'!K3</f>
        <v>16.969696969696969</v>
      </c>
      <c r="O62" s="36">
        <f>'[26]7th'!L3</f>
        <v>4</v>
      </c>
      <c r="P62" s="124">
        <f>'[26]7th'!M3</f>
        <v>6.021505376344086</v>
      </c>
      <c r="Q62" s="126" t="str">
        <f t="shared" si="8"/>
        <v>L</v>
      </c>
      <c r="R62" s="90" t="str">
        <f t="shared" si="9"/>
        <v>L</v>
      </c>
      <c r="S62" s="69" t="str">
        <f>IF(J62="","",IF(J62&gt;=I62-8,"J",IF(J62&lt;I62-8,"L")))</f>
        <v>L</v>
      </c>
      <c r="T62" s="15" t="str">
        <f>'[26]7th'!N3</f>
        <v>A</v>
      </c>
      <c r="U62" s="62">
        <f>'[26]7th'!O3</f>
        <v>4</v>
      </c>
      <c r="V62" s="63">
        <f>'[26]7th'!P3</f>
        <v>2</v>
      </c>
      <c r="W62" s="64">
        <f>'[26]7th'!Q3</f>
        <v>1</v>
      </c>
      <c r="X62" s="133">
        <f>'[26]7th'!R3</f>
        <v>3</v>
      </c>
      <c r="Y62" s="81">
        <f>'[26]7th'!S3</f>
        <v>46</v>
      </c>
      <c r="Z62" s="56">
        <f>'[26]7th'!T3</f>
        <v>23</v>
      </c>
      <c r="AA62" s="17">
        <f>'[26]7th'!U3</f>
        <v>11.5</v>
      </c>
      <c r="AB62" s="129">
        <f>'[26]7th'!V3</f>
        <v>34.5</v>
      </c>
      <c r="AC62" s="119">
        <f>'[26]7th'!W3</f>
        <v>7</v>
      </c>
      <c r="AD62" s="37">
        <f>'[26]7th'!X3</f>
        <v>14</v>
      </c>
      <c r="AE62" s="36">
        <f>'[26]7th'!Y3</f>
        <v>5.6</v>
      </c>
      <c r="AF62" s="124">
        <f>'[26]7th'!Z3</f>
        <v>5.6</v>
      </c>
      <c r="AG62" s="126" t="str">
        <f>IF(Z62="","",IF(Z62&gt;=23,"J",IF(Z62&lt;23,"L")))</f>
        <v>J</v>
      </c>
      <c r="AH62" s="69" t="str">
        <f>IF(Z62="","",IF(Z62&gt;=Y62-8,"J",IF(Z62&lt;Y62-8,"L")))</f>
        <v>L</v>
      </c>
      <c r="AI62" s="15" t="str">
        <f>'[26]7th'!$AA$3</f>
        <v>A</v>
      </c>
    </row>
    <row r="63" spans="1:35" ht="12" customHeight="1" x14ac:dyDescent="0.2">
      <c r="A63" s="450" t="s">
        <v>22</v>
      </c>
      <c r="B63" s="451"/>
      <c r="C63" s="220">
        <f>'[27]7th'!$E$17+'[27]7th'!$F$17+'[27]7th'!$G$17</f>
        <v>1</v>
      </c>
      <c r="D63" s="228">
        <f>'[27]7th'!$H$17+'[27]7th'!$I$17+'[27]7th'!$J$17</f>
        <v>1</v>
      </c>
      <c r="E63" s="62">
        <f>'[27]7th'!B3</f>
        <v>3</v>
      </c>
      <c r="F63" s="63">
        <f>'[27]7th'!C3</f>
        <v>2</v>
      </c>
      <c r="G63" s="64">
        <f>'[27]7th'!D3</f>
        <v>1</v>
      </c>
      <c r="H63" s="133">
        <f>'[27]7th'!E3</f>
        <v>2</v>
      </c>
      <c r="I63" s="81">
        <f>'[27]7th'!F3</f>
        <v>34.5</v>
      </c>
      <c r="J63" s="56">
        <f>'[27]7th'!G3</f>
        <v>23</v>
      </c>
      <c r="K63" s="57">
        <f>'[27]7th'!H3</f>
        <v>11.5</v>
      </c>
      <c r="L63" s="121">
        <f>'[27]7th'!I3</f>
        <v>23</v>
      </c>
      <c r="M63" s="119">
        <f>'[27]7th'!J3</f>
        <v>5.333333333333333</v>
      </c>
      <c r="N63" s="37">
        <f>'[27]7th'!K3</f>
        <v>8</v>
      </c>
      <c r="O63" s="36">
        <f>'[27]7th'!L3</f>
        <v>4</v>
      </c>
      <c r="P63" s="124">
        <f>'[27]7th'!M3</f>
        <v>4</v>
      </c>
      <c r="Q63" s="126" t="str">
        <f t="shared" si="8"/>
        <v>J</v>
      </c>
      <c r="R63" s="90" t="str">
        <f t="shared" si="9"/>
        <v>J</v>
      </c>
      <c r="S63" s="69" t="str">
        <f>IF(J63="","",IF(J63&gt;=I63-8,"J",IF(J63&lt;I63-8,"L")))</f>
        <v>L</v>
      </c>
      <c r="T63" s="15" t="str">
        <f>'[27]7th'!N3</f>
        <v>G</v>
      </c>
      <c r="U63" s="62">
        <f>'[27]7th'!O3</f>
        <v>2</v>
      </c>
      <c r="V63" s="63">
        <f>'[27]7th'!P3</f>
        <v>2</v>
      </c>
      <c r="W63" s="64">
        <f>'[27]7th'!Q3</f>
        <v>1</v>
      </c>
      <c r="X63" s="133">
        <f>'[27]7th'!R3</f>
        <v>1</v>
      </c>
      <c r="Y63" s="81">
        <f>'[27]7th'!S3</f>
        <v>23</v>
      </c>
      <c r="Z63" s="56">
        <f>'[27]7th'!T3</f>
        <v>23</v>
      </c>
      <c r="AA63" s="17">
        <f>'[27]7th'!U3</f>
        <v>11.5</v>
      </c>
      <c r="AB63" s="129">
        <f>'[27]7th'!V3</f>
        <v>11.5</v>
      </c>
      <c r="AC63" s="119">
        <f>'[27]7th'!W3</f>
        <v>8</v>
      </c>
      <c r="AD63" s="37">
        <f>'[27]7th'!X3</f>
        <v>8</v>
      </c>
      <c r="AE63" s="36">
        <f>'[27]7th'!Y3</f>
        <v>5.333333333333333</v>
      </c>
      <c r="AF63" s="124">
        <f>'[27]7th'!Z3</f>
        <v>5.333333333333333</v>
      </c>
      <c r="AG63" s="126" t="str">
        <f>IF(Z63="","",IF(Z63&gt;=23,"J",IF(Z63&lt;23,"L")))</f>
        <v>J</v>
      </c>
      <c r="AH63" s="69" t="str">
        <f>IF(Z63="","",IF(Z63&gt;=Y63-8,"J",IF(Z63&lt;Y63-8,"L")))</f>
        <v>J</v>
      </c>
      <c r="AI63" s="15" t="str">
        <f>'[27]7th'!$AA$3</f>
        <v>G</v>
      </c>
    </row>
    <row r="64" spans="1:35" ht="12" customHeight="1" x14ac:dyDescent="0.2">
      <c r="A64" s="450" t="s">
        <v>18</v>
      </c>
      <c r="B64" s="451"/>
      <c r="C64" s="220">
        <f>'[28]7th'!$E$17+'[28]7th'!$F$17+'[28]7th'!$G$17</f>
        <v>1</v>
      </c>
      <c r="D64" s="228">
        <f>'[28]7th'!$H$17+'[28]7th'!$I$17+'[28]7th'!$J$17</f>
        <v>0</v>
      </c>
      <c r="E64" s="62">
        <f>'[28]7th'!B3</f>
        <v>3</v>
      </c>
      <c r="F64" s="63">
        <f>'[28]7th'!C3</f>
        <v>3</v>
      </c>
      <c r="G64" s="64">
        <f>'[28]7th'!D3</f>
        <v>2</v>
      </c>
      <c r="H64" s="133">
        <f>'[28]7th'!E3</f>
        <v>2</v>
      </c>
      <c r="I64" s="81">
        <f>'[28]7th'!F3</f>
        <v>34.5</v>
      </c>
      <c r="J64" s="56">
        <f>'[28]7th'!G3</f>
        <v>34.5</v>
      </c>
      <c r="K64" s="57">
        <f>'[28]7th'!H3</f>
        <v>23</v>
      </c>
      <c r="L64" s="121">
        <f>'[28]7th'!I3</f>
        <v>23</v>
      </c>
      <c r="M64" s="119">
        <f>'[28]7th'!J3</f>
        <v>7.333333333333333</v>
      </c>
      <c r="N64" s="37">
        <f>'[28]7th'!K3</f>
        <v>7.333333333333333</v>
      </c>
      <c r="O64" s="36">
        <f>'[28]7th'!L3</f>
        <v>4.4000000000000004</v>
      </c>
      <c r="P64" s="124">
        <f>'[28]7th'!M3</f>
        <v>4.4000000000000004</v>
      </c>
      <c r="Q64" s="126" t="str">
        <f t="shared" si="8"/>
        <v>L</v>
      </c>
      <c r="R64" s="90" t="str">
        <f t="shared" si="9"/>
        <v>J</v>
      </c>
      <c r="S64" s="69" t="str">
        <f t="shared" si="10"/>
        <v>J</v>
      </c>
      <c r="T64" s="15" t="str">
        <f>'[28]7th'!N3</f>
        <v>G</v>
      </c>
      <c r="U64" s="62">
        <f>'[28]7th'!O3</f>
        <v>3</v>
      </c>
      <c r="V64" s="63">
        <f>'[28]7th'!P3</f>
        <v>3</v>
      </c>
      <c r="W64" s="64">
        <f>'[28]7th'!Q3</f>
        <v>1</v>
      </c>
      <c r="X64" s="133">
        <f>'[28]7th'!R3</f>
        <v>1</v>
      </c>
      <c r="Y64" s="81">
        <f>'[28]7th'!S3</f>
        <v>34.5</v>
      </c>
      <c r="Z64" s="56">
        <f>'[28]7th'!T3</f>
        <v>34.5</v>
      </c>
      <c r="AA64" s="17">
        <f>'[28]7th'!U3</f>
        <v>11.5</v>
      </c>
      <c r="AB64" s="129">
        <f>'[28]7th'!V3</f>
        <v>11.5</v>
      </c>
      <c r="AC64" s="119">
        <f>'[28]7th'!W3</f>
        <v>7.333333333333333</v>
      </c>
      <c r="AD64" s="37">
        <f>'[28]7th'!X3</f>
        <v>7.333333333333333</v>
      </c>
      <c r="AE64" s="36">
        <f>'[28]7th'!Y3</f>
        <v>5.5</v>
      </c>
      <c r="AF64" s="124">
        <f>'[28]7th'!Z3</f>
        <v>5.5</v>
      </c>
      <c r="AG64" s="126" t="str">
        <f t="shared" si="11"/>
        <v>J</v>
      </c>
      <c r="AH64" s="69" t="str">
        <f t="shared" si="12"/>
        <v>J</v>
      </c>
      <c r="AI64" s="15" t="str">
        <f>'[28]7th'!$AA$3</f>
        <v>G</v>
      </c>
    </row>
    <row r="65" spans="1:35" ht="12" customHeight="1" x14ac:dyDescent="0.2">
      <c r="A65" s="450" t="s">
        <v>20</v>
      </c>
      <c r="B65" s="451"/>
      <c r="C65" s="220">
        <f>'[29]7th'!$E$17+'[29]7th'!$F$17+'[29]7th'!$G$17</f>
        <v>1</v>
      </c>
      <c r="D65" s="228">
        <f>'[29]7th'!$H$17+'[29]7th'!$I$17+'[29]7th'!$J$17</f>
        <v>0</v>
      </c>
      <c r="E65" s="62">
        <f>'[29]7th'!B3</f>
        <v>4</v>
      </c>
      <c r="F65" s="63">
        <f>'[29]7th'!C3</f>
        <v>3.65</v>
      </c>
      <c r="G65" s="64">
        <f>'[29]7th'!D3</f>
        <v>3</v>
      </c>
      <c r="H65" s="133">
        <f>'[29]7th'!E3</f>
        <v>3</v>
      </c>
      <c r="I65" s="81">
        <f>'[29]7th'!F3</f>
        <v>46</v>
      </c>
      <c r="J65" s="56">
        <f>'[29]7th'!G3</f>
        <v>42</v>
      </c>
      <c r="K65" s="57">
        <f>'[29]7th'!H3</f>
        <v>34.5</v>
      </c>
      <c r="L65" s="121">
        <f>'[29]7th'!I3</f>
        <v>34.5</v>
      </c>
      <c r="M65" s="119">
        <f>'[29]7th'!J3</f>
        <v>7.25</v>
      </c>
      <c r="N65" s="37">
        <f>'[29]7th'!K3</f>
        <v>7.9452054794520546</v>
      </c>
      <c r="O65" s="36">
        <f>'[29]7th'!L3</f>
        <v>4.1428571428571432</v>
      </c>
      <c r="P65" s="124">
        <f>'[29]7th'!M3</f>
        <v>4.3609022556390977</v>
      </c>
      <c r="Q65" s="126" t="str">
        <f t="shared" si="8"/>
        <v>L</v>
      </c>
      <c r="R65" s="90" t="str">
        <f t="shared" si="9"/>
        <v>J</v>
      </c>
      <c r="S65" s="69" t="str">
        <f t="shared" si="10"/>
        <v>J</v>
      </c>
      <c r="T65" s="15" t="str">
        <f>'[29]7th'!N3</f>
        <v>A</v>
      </c>
      <c r="U65" s="62">
        <f>'[29]7th'!O3</f>
        <v>3</v>
      </c>
      <c r="V65" s="63">
        <f>'[29]7th'!P3</f>
        <v>3</v>
      </c>
      <c r="W65" s="64">
        <f>'[29]7th'!Q3</f>
        <v>2</v>
      </c>
      <c r="X65" s="133">
        <f>'[29]7th'!R3</f>
        <v>2</v>
      </c>
      <c r="Y65" s="81">
        <f>'[29]7th'!S3</f>
        <v>34.5</v>
      </c>
      <c r="Z65" s="56">
        <f>'[29]7th'!T3</f>
        <v>34.5</v>
      </c>
      <c r="AA65" s="17">
        <f>'[29]7th'!U3</f>
        <v>23</v>
      </c>
      <c r="AB65" s="129">
        <f>'[29]7th'!V3</f>
        <v>23</v>
      </c>
      <c r="AC65" s="119">
        <f>'[29]7th'!W3</f>
        <v>9.6666666666666661</v>
      </c>
      <c r="AD65" s="37">
        <f>'[29]7th'!X3</f>
        <v>9.6666666666666661</v>
      </c>
      <c r="AE65" s="36">
        <f>'[29]7th'!Y3</f>
        <v>5.8</v>
      </c>
      <c r="AF65" s="124">
        <f>'[29]7th'!Z3</f>
        <v>5.8</v>
      </c>
      <c r="AG65" s="126" t="str">
        <f t="shared" si="11"/>
        <v>J</v>
      </c>
      <c r="AH65" s="69" t="str">
        <f t="shared" si="12"/>
        <v>J</v>
      </c>
      <c r="AI65" s="15" t="str">
        <f>'[29]7th'!$AA$3</f>
        <v>G</v>
      </c>
    </row>
    <row r="66" spans="1:35" ht="12" customHeight="1" x14ac:dyDescent="0.2">
      <c r="A66" s="446" t="s">
        <v>68</v>
      </c>
      <c r="B66" s="447"/>
      <c r="C66" s="221">
        <f>'[30]7th'!$E$17+'[30]7th'!$F$17</f>
        <v>1</v>
      </c>
      <c r="D66" s="229">
        <f>'[30]7th'!$H$17+'[30]7th'!$I$17</f>
        <v>1</v>
      </c>
      <c r="E66" s="191">
        <f>'[30]7th'!B3</f>
        <v>12</v>
      </c>
      <c r="F66" s="192">
        <f>'[30]7th'!C3</f>
        <v>12</v>
      </c>
      <c r="G66" s="193">
        <f>'[30]7th'!D3</f>
        <v>1</v>
      </c>
      <c r="H66" s="194">
        <f>'[30]7th'!E3</f>
        <v>1</v>
      </c>
      <c r="I66" s="195">
        <f>'[30]7th'!F3</f>
        <v>138</v>
      </c>
      <c r="J66" s="196">
        <f>'[30]7th'!G3</f>
        <v>138</v>
      </c>
      <c r="K66" s="197">
        <f>'[30]7th'!H3</f>
        <v>11.5</v>
      </c>
      <c r="L66" s="198">
        <f>'[30]7th'!I3</f>
        <v>11.5</v>
      </c>
      <c r="M66" s="199" t="str">
        <f>'[30]7th'!J3</f>
        <v>N/A</v>
      </c>
      <c r="N66" s="200" t="str">
        <f>'[30]7th'!K3</f>
        <v>N/A</v>
      </c>
      <c r="O66" s="200" t="str">
        <f>'[30]7th'!L3</f>
        <v>N/A</v>
      </c>
      <c r="P66" s="201" t="str">
        <f>'[30]7th'!M3</f>
        <v>N/A</v>
      </c>
      <c r="Q66" s="126" t="str">
        <f t="shared" si="8"/>
        <v>J</v>
      </c>
      <c r="R66" s="90" t="str">
        <f t="shared" si="9"/>
        <v>J</v>
      </c>
      <c r="S66" s="206" t="str">
        <f>IF(J66="","",IF(J66&gt;=I66-8,"J",IF(J66&lt;I66-8,"L")))</f>
        <v>J</v>
      </c>
      <c r="T66" s="202" t="str">
        <f>'[30]7th'!N3</f>
        <v>G</v>
      </c>
      <c r="U66" s="191">
        <f>'[30]7th'!O3</f>
        <v>10</v>
      </c>
      <c r="V66" s="192">
        <f>'[30]7th'!P3</f>
        <v>9</v>
      </c>
      <c r="W66" s="193">
        <f>'[30]7th'!Q3</f>
        <v>1</v>
      </c>
      <c r="X66" s="194">
        <f>'[30]7th'!R3</f>
        <v>0</v>
      </c>
      <c r="Y66" s="195">
        <f>'[30]7th'!S3</f>
        <v>115</v>
      </c>
      <c r="Z66" s="196">
        <f>'[30]7th'!T3</f>
        <v>103.5</v>
      </c>
      <c r="AA66" s="203">
        <f>'[30]7th'!U3</f>
        <v>11.5</v>
      </c>
      <c r="AB66" s="204">
        <f>'[30]7th'!V3</f>
        <v>0</v>
      </c>
      <c r="AC66" s="199" t="str">
        <f>'[30]7th'!W3</f>
        <v>N/A</v>
      </c>
      <c r="AD66" s="200" t="str">
        <f>'[30]7th'!X3</f>
        <v>N/A</v>
      </c>
      <c r="AE66" s="200" t="str">
        <f>'[30]7th'!Y3</f>
        <v>N/A</v>
      </c>
      <c r="AF66" s="201" t="str">
        <f>'[30]7th'!Z3</f>
        <v>N/A</v>
      </c>
      <c r="AG66" s="205" t="str">
        <f>IF(Z66="","",IF(Z66&gt;=23,"J",IF(Z66&lt;23,"L")))</f>
        <v>J</v>
      </c>
      <c r="AH66" s="206" t="str">
        <f>IF(Z66="","",IF(Z66&gt;=Y66-8,"J",IF(Z66&lt;Y66-8,"L")))</f>
        <v>L</v>
      </c>
      <c r="AI66" s="202" t="str">
        <f>'[30]7th'!$AA$3</f>
        <v>G</v>
      </c>
    </row>
    <row r="67" spans="1:35" ht="12" customHeight="1" thickBot="1" x14ac:dyDescent="0.25">
      <c r="A67" s="448" t="s">
        <v>97</v>
      </c>
      <c r="B67" s="449"/>
      <c r="C67" s="222"/>
      <c r="D67" s="230"/>
      <c r="E67" s="65">
        <f>'[28]7th'!B37</f>
        <v>1</v>
      </c>
      <c r="F67" s="66">
        <f>'[28]7th'!C37</f>
        <v>1</v>
      </c>
      <c r="G67" s="67">
        <f>'[28]7th'!D37</f>
        <v>1</v>
      </c>
      <c r="H67" s="134">
        <f>'[28]7th'!E37</f>
        <v>1</v>
      </c>
      <c r="I67" s="83">
        <f>'[28]7th'!F37</f>
        <v>11.5</v>
      </c>
      <c r="J67" s="58">
        <f>'[28]7th'!G37</f>
        <v>11.5</v>
      </c>
      <c r="K67" s="59">
        <f>'[28]7th'!H37</f>
        <v>11.5</v>
      </c>
      <c r="L67" s="122">
        <f>'[28]7th'!I37</f>
        <v>11.5</v>
      </c>
      <c r="M67" s="136" t="str">
        <f>'[28]7th'!J37</f>
        <v>N/A</v>
      </c>
      <c r="N67" s="23" t="str">
        <f>'[28]7th'!K37</f>
        <v>N/A</v>
      </c>
      <c r="O67" s="23" t="str">
        <f>'[28]7th'!L37</f>
        <v>N/A</v>
      </c>
      <c r="P67" s="138" t="str">
        <f>'[28]7th'!M37</f>
        <v>N/A</v>
      </c>
      <c r="Q67" s="207" t="s">
        <v>120</v>
      </c>
      <c r="R67" s="23" t="s">
        <v>120</v>
      </c>
      <c r="S67" s="138" t="s">
        <v>120</v>
      </c>
      <c r="T67" s="21" t="str">
        <f>'[28]7th'!N37</f>
        <v>G</v>
      </c>
      <c r="U67" s="65">
        <f>'[28]7th'!O37</f>
        <v>1</v>
      </c>
      <c r="V67" s="66">
        <f>'[28]7th'!P37</f>
        <v>1</v>
      </c>
      <c r="W67" s="67">
        <f>'[28]7th'!Q37</f>
        <v>1</v>
      </c>
      <c r="X67" s="134">
        <f>'[28]7th'!R37</f>
        <v>1</v>
      </c>
      <c r="Y67" s="83">
        <f>'[28]7th'!S37</f>
        <v>11.5</v>
      </c>
      <c r="Z67" s="58">
        <f>'[28]7th'!T37</f>
        <v>11.5</v>
      </c>
      <c r="AA67" s="20">
        <f>'[28]7th'!U37</f>
        <v>11.5</v>
      </c>
      <c r="AB67" s="130">
        <f>'[28]7th'!V37</f>
        <v>11.5</v>
      </c>
      <c r="AC67" s="136" t="str">
        <f>'[28]7th'!W37</f>
        <v>N/A</v>
      </c>
      <c r="AD67" s="23" t="str">
        <f>'[28]7th'!X37</f>
        <v>N/A</v>
      </c>
      <c r="AE67" s="23" t="str">
        <f>'[28]7th'!Y37</f>
        <v>N/A</v>
      </c>
      <c r="AF67" s="138" t="str">
        <f>'[28]7th'!Z37</f>
        <v>N/A</v>
      </c>
      <c r="AG67" s="207" t="s">
        <v>120</v>
      </c>
      <c r="AH67" s="138" t="s">
        <v>120</v>
      </c>
      <c r="AI67" s="21" t="str">
        <f>'[28]7th'!$AA$37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'[31]7th'!$E$17+'[31]7th'!$F$17</f>
        <v>1</v>
      </c>
      <c r="D72" s="227">
        <f>'[31]7th'!$H$17+'[31]7th'!$I$17</f>
        <v>1</v>
      </c>
      <c r="E72" s="87">
        <f>'[31]7th'!A3</f>
        <v>4</v>
      </c>
      <c r="F72" s="88">
        <f>'[31]7th'!B3</f>
        <v>3</v>
      </c>
      <c r="G72" s="89">
        <f>'[31]7th'!C3</f>
        <v>1</v>
      </c>
      <c r="H72" s="156">
        <f>'[31]7th'!D3</f>
        <v>1</v>
      </c>
      <c r="I72" s="52">
        <f>'[31]7th'!E3</f>
        <v>46</v>
      </c>
      <c r="J72" s="53">
        <f>'[31]7th'!F3</f>
        <v>34.5</v>
      </c>
      <c r="K72" s="54">
        <f>'[31]7th'!G3</f>
        <v>11.5</v>
      </c>
      <c r="L72" s="160">
        <f>'[31]7th'!H3</f>
        <v>11.5</v>
      </c>
      <c r="M72" s="146">
        <f>'[31]7th'!I3</f>
        <v>5</v>
      </c>
      <c r="N72" s="39">
        <f>'[31]7th'!$J$3</f>
        <v>6.666666666666667</v>
      </c>
      <c r="O72" s="38">
        <f>'[31]7th'!L3</f>
        <v>4</v>
      </c>
      <c r="P72" s="147">
        <f>'[31]7th'!M3</f>
        <v>5</v>
      </c>
      <c r="Q72" s="205" t="str">
        <f>IF(D72="","",IF(D72&gt;=C72,"J",IF(D72&lt;C72,"L")))</f>
        <v>J</v>
      </c>
      <c r="R72" s="90" t="str">
        <f>IF(J72="","",IF(J72&gt;=23,"J",IF(J72&lt;23,"L")))</f>
        <v>J</v>
      </c>
      <c r="S72" s="90" t="str">
        <f>IF(J72="","",IF(J72&gt;=I72-8,"J",IF(J72&lt;I72-8,"L")))</f>
        <v>L</v>
      </c>
      <c r="T72" s="68" t="str">
        <f>'[31]7th'!N3</f>
        <v>G</v>
      </c>
      <c r="U72" s="87">
        <f>'[31]7th'!O3</f>
        <v>3</v>
      </c>
      <c r="V72" s="88">
        <f>'[31]7th'!P3</f>
        <v>3</v>
      </c>
      <c r="W72" s="89">
        <f>'[31]7th'!Q3</f>
        <v>1</v>
      </c>
      <c r="X72" s="156">
        <f>'[31]7th'!R3</f>
        <v>1</v>
      </c>
      <c r="Y72" s="52">
        <f>'[31]7th'!S3</f>
        <v>34.5</v>
      </c>
      <c r="Z72" s="53">
        <f>'[31]7th'!T3</f>
        <v>34.5</v>
      </c>
      <c r="AA72" s="60">
        <f>'[31]7th'!U3</f>
        <v>11.5</v>
      </c>
      <c r="AB72" s="143">
        <f>'[31]7th'!V3</f>
        <v>11.5</v>
      </c>
      <c r="AC72" s="146">
        <f>'[31]7th'!W3</f>
        <v>6.666666666666667</v>
      </c>
      <c r="AD72" s="39">
        <f>'[31]7th'!X3</f>
        <v>6.666666666666667</v>
      </c>
      <c r="AE72" s="38">
        <f>'[31]7th'!Z3</f>
        <v>7.666666666666667</v>
      </c>
      <c r="AF72" s="147">
        <f>'[31]7th'!AA3</f>
        <v>5</v>
      </c>
      <c r="AG72" s="164" t="str">
        <f>IF(Z72="","",IF(Z72&gt;=23,"J",IF(Z72&lt;23,"L")))</f>
        <v>J</v>
      </c>
      <c r="AH72" s="90" t="str">
        <f>IF(Z72="","",IF(Z72&gt;=Y72-8,"J",IF(Z72&lt;Y72-8,"L")))</f>
        <v>J</v>
      </c>
      <c r="AI72" s="68" t="str">
        <f>'[31]7th'!$AB$3</f>
        <v>G</v>
      </c>
    </row>
    <row r="73" spans="1:35" ht="12" customHeight="1" x14ac:dyDescent="0.2">
      <c r="A73" s="444" t="s">
        <v>25</v>
      </c>
      <c r="B73" s="445"/>
      <c r="C73" s="220">
        <f>'[32]7th'!$E$17+'[32]7th'!$F$17</f>
        <v>0</v>
      </c>
      <c r="D73" s="228">
        <f>'[32]7th'!$H$17+'[32]7th'!$I$17</f>
        <v>0</v>
      </c>
      <c r="E73" s="62">
        <f>'[32]7th'!A3</f>
        <v>2.65</v>
      </c>
      <c r="F73" s="63">
        <f>'[32]7th'!B3</f>
        <v>2.65</v>
      </c>
      <c r="G73" s="64">
        <f>'[32]7th'!C3</f>
        <v>0</v>
      </c>
      <c r="H73" s="157">
        <f>'[32]7th'!D3</f>
        <v>0</v>
      </c>
      <c r="I73" s="55">
        <f>'[32]7th'!E3</f>
        <v>30.5</v>
      </c>
      <c r="J73" s="56">
        <f>'[32]7th'!F3</f>
        <v>30.5</v>
      </c>
      <c r="K73" s="57">
        <f>'[32]7th'!G3</f>
        <v>0</v>
      </c>
      <c r="L73" s="161">
        <f>'[32]7th'!H3</f>
        <v>0</v>
      </c>
      <c r="M73" s="148" t="str">
        <f>'[32]7th'!I3</f>
        <v>N/A</v>
      </c>
      <c r="N73" s="40" t="str">
        <f>'[32]7th'!J3</f>
        <v>N/A</v>
      </c>
      <c r="O73" s="40" t="str">
        <f>'[32]7th'!K3</f>
        <v>N/A</v>
      </c>
      <c r="P73" s="149" t="str">
        <f>'[32]7th'!L3</f>
        <v>N/A</v>
      </c>
      <c r="Q73" s="205" t="str">
        <f>IF(D73="","",IF(D73&gt;=C73,"J",IF(D73&lt;C73,"L")))</f>
        <v>J</v>
      </c>
      <c r="R73" s="90" t="str">
        <f>IF(J73="","",IF(E73=0,"J",IF(J73&gt;=23,"J",IF(J73&lt;23,"L"))))</f>
        <v>J</v>
      </c>
      <c r="S73" s="69" t="str">
        <f>IF(J73="","",IF(J73&gt;=I73-8,"J",IF(J73&lt;I73-8,"L")))</f>
        <v>J</v>
      </c>
      <c r="T73" s="15" t="str">
        <f>'[32]7th'!M3</f>
        <v>G</v>
      </c>
      <c r="U73" s="62">
        <f>'[32]7th'!N3</f>
        <v>0</v>
      </c>
      <c r="V73" s="63">
        <f>'[32]7th'!O3</f>
        <v>0</v>
      </c>
      <c r="W73" s="64">
        <f>'[32]7th'!P3</f>
        <v>0</v>
      </c>
      <c r="X73" s="157">
        <f>'[32]7th'!Q3</f>
        <v>0</v>
      </c>
      <c r="Y73" s="55">
        <f>'[32]7th'!R3</f>
        <v>0</v>
      </c>
      <c r="Z73" s="56">
        <f>'[32]7th'!S3</f>
        <v>0</v>
      </c>
      <c r="AA73" s="17">
        <f>'[32]7th'!T3</f>
        <v>0</v>
      </c>
      <c r="AB73" s="144">
        <f>'[32]7th'!U3</f>
        <v>0</v>
      </c>
      <c r="AC73" s="148" t="str">
        <f>'[32]7th'!V3</f>
        <v>N/A</v>
      </c>
      <c r="AD73" s="40" t="str">
        <f>'[32]7th'!W3</f>
        <v>N/A</v>
      </c>
      <c r="AE73" s="40" t="str">
        <f>'[32]7th'!X3</f>
        <v>N/A</v>
      </c>
      <c r="AF73" s="149" t="str">
        <f>'[32]7th'!Y3</f>
        <v>N/A</v>
      </c>
      <c r="AG73" s="166" t="s">
        <v>120</v>
      </c>
      <c r="AH73" s="75" t="s">
        <v>120</v>
      </c>
      <c r="AI73" s="15" t="str">
        <f>'[32]7th'!$Z$3</f>
        <v>Closed</v>
      </c>
    </row>
    <row r="74" spans="1:35" ht="12" customHeight="1" x14ac:dyDescent="0.2">
      <c r="A74" s="444" t="s">
        <v>45</v>
      </c>
      <c r="B74" s="445"/>
      <c r="C74" s="220"/>
      <c r="D74" s="228"/>
      <c r="E74" s="62">
        <f>'[33]7th'!A3</f>
        <v>6</v>
      </c>
      <c r="F74" s="63">
        <f>'[33]7th'!B3</f>
        <v>6</v>
      </c>
      <c r="G74" s="64">
        <f>'[33]7th'!C3</f>
        <v>0</v>
      </c>
      <c r="H74" s="157">
        <f>'[33]7th'!D3</f>
        <v>0</v>
      </c>
      <c r="I74" s="55">
        <f>'[33]7th'!E3</f>
        <v>69</v>
      </c>
      <c r="J74" s="56">
        <f>'[33]7th'!F3</f>
        <v>69</v>
      </c>
      <c r="K74" s="57">
        <f>'[33]7th'!G3</f>
        <v>0</v>
      </c>
      <c r="L74" s="161">
        <f>'[33]7th'!H3</f>
        <v>0</v>
      </c>
      <c r="M74" s="148" t="str">
        <f>'[33]7th'!I3</f>
        <v>N/A</v>
      </c>
      <c r="N74" s="40" t="str">
        <f>'[33]7th'!J3</f>
        <v>N/A</v>
      </c>
      <c r="O74" s="40" t="str">
        <f>'[33]7th'!K3</f>
        <v>N/A</v>
      </c>
      <c r="P74" s="149" t="str">
        <f>'[33]7th'!L3</f>
        <v>N/A</v>
      </c>
      <c r="Q74" s="166" t="s">
        <v>120</v>
      </c>
      <c r="R74" s="90" t="str">
        <f>IF(J74="","",IF(J74&gt;=23,"J",IF(J74&lt;23,"L")))</f>
        <v>J</v>
      </c>
      <c r="S74" s="69" t="str">
        <f>IF(J74="","",IF(J74&gt;=I74-8,"J",IF(J74&lt;I74-8,"L")))</f>
        <v>J</v>
      </c>
      <c r="T74" s="15" t="str">
        <f>'[33]7th'!M3</f>
        <v>G</v>
      </c>
      <c r="U74" s="62">
        <f>'[33]7th'!N3</f>
        <v>5</v>
      </c>
      <c r="V74" s="63">
        <f>'[33]7th'!O3</f>
        <v>6</v>
      </c>
      <c r="W74" s="64">
        <f>'[33]7th'!P3</f>
        <v>0</v>
      </c>
      <c r="X74" s="157">
        <f>'[33]7th'!Q3</f>
        <v>1</v>
      </c>
      <c r="Y74" s="55">
        <f>'[33]7th'!R3</f>
        <v>57.5</v>
      </c>
      <c r="Z74" s="56">
        <f>'[33]7th'!S3</f>
        <v>69</v>
      </c>
      <c r="AA74" s="17">
        <f>'[33]7th'!T3</f>
        <v>0</v>
      </c>
      <c r="AB74" s="144">
        <f>'[33]7th'!U3</f>
        <v>11.5</v>
      </c>
      <c r="AC74" s="148" t="str">
        <f>'[33]7th'!V3</f>
        <v>N/A</v>
      </c>
      <c r="AD74" s="40" t="str">
        <f>'[33]7th'!W3</f>
        <v>N/A</v>
      </c>
      <c r="AE74" s="40" t="str">
        <f>'[33]7th'!X3</f>
        <v>N/A</v>
      </c>
      <c r="AF74" s="149" t="str">
        <f>'[33]7th'!Y3</f>
        <v>N/A</v>
      </c>
      <c r="AG74" s="165" t="str">
        <f>IF(Z74="","",IF(Z74&gt;=23,"J",IF(Z74&lt;23,"L")))</f>
        <v>J</v>
      </c>
      <c r="AH74" s="69" t="str">
        <f>IF(Z74="","",IF(Z74&gt;=Y74-8,"J",IF(Z74&lt;Y74-8,"L")))</f>
        <v>J</v>
      </c>
      <c r="AI74" s="15" t="str">
        <f>'[33]7th'!$Z$3</f>
        <v>G</v>
      </c>
    </row>
    <row r="75" spans="1:35" ht="12" customHeight="1" x14ac:dyDescent="0.2">
      <c r="A75" s="444" t="s">
        <v>26</v>
      </c>
      <c r="B75" s="445"/>
      <c r="C75" s="220"/>
      <c r="D75" s="228"/>
      <c r="E75" s="62">
        <f>'[34]7th'!A3</f>
        <v>6</v>
      </c>
      <c r="F75" s="63">
        <f>'[34]7th'!B3</f>
        <v>6</v>
      </c>
      <c r="G75" s="64">
        <f>'[34]7th'!C3</f>
        <v>1</v>
      </c>
      <c r="H75" s="157">
        <f>'[34]7th'!D3</f>
        <v>1</v>
      </c>
      <c r="I75" s="55">
        <f>'[34]7th'!E3</f>
        <v>69</v>
      </c>
      <c r="J75" s="56">
        <f>'[34]7th'!F3</f>
        <v>69</v>
      </c>
      <c r="K75" s="57">
        <f>'[34]7th'!G3</f>
        <v>11.5</v>
      </c>
      <c r="L75" s="161">
        <f>'[34]7th'!H3</f>
        <v>11.5</v>
      </c>
      <c r="M75" s="148" t="str">
        <f>'[34]7th'!I3</f>
        <v>N/A</v>
      </c>
      <c r="N75" s="40" t="str">
        <f>'[34]7th'!J3</f>
        <v>N/A</v>
      </c>
      <c r="O75" s="40" t="str">
        <f>'[34]7th'!K3</f>
        <v>N/A</v>
      </c>
      <c r="P75" s="149" t="str">
        <f>'[34]7th'!L3</f>
        <v>N/A</v>
      </c>
      <c r="Q75" s="166" t="s">
        <v>120</v>
      </c>
      <c r="R75" s="90" t="str">
        <f>IF(J75="","",IF(J75&gt;=23,"J",IF(J75&lt;23,"L")))</f>
        <v>J</v>
      </c>
      <c r="S75" s="69" t="str">
        <f>IF(J75="","",IF(J75&gt;=I75-8,"J",IF(J75&lt;I75-8,"L")))</f>
        <v>J</v>
      </c>
      <c r="T75" s="15" t="str">
        <f>'[34]7th'!M3</f>
        <v>G</v>
      </c>
      <c r="U75" s="62">
        <f>'[34]7th'!N3</f>
        <v>6</v>
      </c>
      <c r="V75" s="63">
        <f>'[34]7th'!O3</f>
        <v>5</v>
      </c>
      <c r="W75" s="64">
        <f>'[34]7th'!P3</f>
        <v>1</v>
      </c>
      <c r="X75" s="157">
        <f>'[34]7th'!Q3</f>
        <v>1</v>
      </c>
      <c r="Y75" s="55">
        <f>'[34]7th'!R3</f>
        <v>69</v>
      </c>
      <c r="Z75" s="56">
        <f>'[34]7th'!S3</f>
        <v>57.5</v>
      </c>
      <c r="AA75" s="17">
        <f>'[34]7th'!T3</f>
        <v>11.5</v>
      </c>
      <c r="AB75" s="144">
        <f>'[34]7th'!U3</f>
        <v>11.5</v>
      </c>
      <c r="AC75" s="148" t="str">
        <f>'[34]7th'!V3</f>
        <v>N/A</v>
      </c>
      <c r="AD75" s="40" t="str">
        <f>'[34]7th'!W3</f>
        <v>N/A</v>
      </c>
      <c r="AE75" s="40" t="str">
        <f>'[34]7th'!X3</f>
        <v>N/A</v>
      </c>
      <c r="AF75" s="149" t="str">
        <f>'[34]7th'!Y3</f>
        <v>N/A</v>
      </c>
      <c r="AG75" s="165" t="str">
        <f>IF(Z75="","",IF(Z75&gt;=23,"J",IF(Z75&lt;23,"L")))</f>
        <v>J</v>
      </c>
      <c r="AH75" s="69" t="str">
        <f>IF(Z75="","",IF(Z75&gt;=Y75-8,"J",IF(Z75&lt;Y75-8,"L")))</f>
        <v>L</v>
      </c>
      <c r="AI75" s="15" t="str">
        <f>'[34]7th'!$Z$3</f>
        <v>G</v>
      </c>
    </row>
    <row r="76" spans="1:35" ht="12" customHeight="1" x14ac:dyDescent="0.2">
      <c r="A76" s="444" t="s">
        <v>27</v>
      </c>
      <c r="B76" s="445"/>
      <c r="C76" s="220"/>
      <c r="D76" s="228"/>
      <c r="E76" s="62">
        <f>'[35]7th'!A3</f>
        <v>0</v>
      </c>
      <c r="F76" s="63">
        <f>'[35]7th'!B3</f>
        <v>0</v>
      </c>
      <c r="G76" s="64">
        <f>'[35]7th'!C3</f>
        <v>2</v>
      </c>
      <c r="H76" s="157">
        <f>'[35]7th'!D3</f>
        <v>2</v>
      </c>
      <c r="I76" s="55">
        <f>'[35]7th'!E3</f>
        <v>0</v>
      </c>
      <c r="J76" s="56">
        <f>'[35]7th'!F3</f>
        <v>0</v>
      </c>
      <c r="K76" s="57">
        <f>'[35]7th'!G3</f>
        <v>23</v>
      </c>
      <c r="L76" s="161">
        <f>'[35]7th'!H3</f>
        <v>23</v>
      </c>
      <c r="M76" s="148" t="str">
        <f>'[35]7th'!I3</f>
        <v>N/A</v>
      </c>
      <c r="N76" s="40" t="str">
        <f>'[35]7th'!J3</f>
        <v>N/A</v>
      </c>
      <c r="O76" s="40" t="str">
        <f>'[35]7th'!K3</f>
        <v>N/A</v>
      </c>
      <c r="P76" s="149" t="str">
        <f>'[35]7th'!L3</f>
        <v>N/A</v>
      </c>
      <c r="Q76" s="183" t="s">
        <v>120</v>
      </c>
      <c r="R76" s="183" t="s">
        <v>120</v>
      </c>
      <c r="S76" s="75" t="s">
        <v>120</v>
      </c>
      <c r="T76" s="15" t="str">
        <f>'[35]7th'!M3</f>
        <v>G</v>
      </c>
      <c r="U76" s="62">
        <f>'[35]7th'!N3</f>
        <v>0</v>
      </c>
      <c r="V76" s="63">
        <f>'[35]7th'!O3</f>
        <v>0</v>
      </c>
      <c r="W76" s="64">
        <f>'[35]7th'!P3</f>
        <v>2</v>
      </c>
      <c r="X76" s="157">
        <f>'[35]7th'!Q3</f>
        <v>2</v>
      </c>
      <c r="Y76" s="55">
        <f>'[35]7th'!R3</f>
        <v>0</v>
      </c>
      <c r="Z76" s="56">
        <f>'[35]7th'!S3</f>
        <v>0</v>
      </c>
      <c r="AA76" s="17">
        <f>'[35]7th'!T3</f>
        <v>23</v>
      </c>
      <c r="AB76" s="144">
        <f>'[35]7th'!U3</f>
        <v>23</v>
      </c>
      <c r="AC76" s="148" t="str">
        <f>'[35]7th'!V3</f>
        <v>N/A</v>
      </c>
      <c r="AD76" s="40" t="str">
        <f>'[35]7th'!W3</f>
        <v>N/A</v>
      </c>
      <c r="AE76" s="40" t="str">
        <f>'[35]7th'!X3</f>
        <v>N/A</v>
      </c>
      <c r="AF76" s="149" t="str">
        <f>'[35]7th'!Y3</f>
        <v>N/A</v>
      </c>
      <c r="AG76" s="183" t="s">
        <v>120</v>
      </c>
      <c r="AH76" s="75" t="s">
        <v>120</v>
      </c>
      <c r="AI76" s="15" t="str">
        <f>'[35]7th'!$Z$3</f>
        <v>G</v>
      </c>
    </row>
    <row r="77" spans="1:35" ht="12" customHeight="1" x14ac:dyDescent="0.2">
      <c r="A77" s="444" t="s">
        <v>53</v>
      </c>
      <c r="B77" s="445"/>
      <c r="C77" s="220"/>
      <c r="D77" s="228"/>
      <c r="E77" s="62">
        <f>'[36]7th'!B97</f>
        <v>9</v>
      </c>
      <c r="F77" s="63">
        <f>'[36]7th'!C97</f>
        <v>8.3000000000000007</v>
      </c>
      <c r="G77" s="64">
        <f>'[36]7th'!D97</f>
        <v>2</v>
      </c>
      <c r="H77" s="157">
        <f>'[36]7th'!E97</f>
        <v>1</v>
      </c>
      <c r="I77" s="153">
        <f>'[36]7th'!F97</f>
        <v>99.5</v>
      </c>
      <c r="J77" s="19">
        <f>'[36]7th'!G97</f>
        <v>95.5</v>
      </c>
      <c r="K77" s="17">
        <f>'[36]7th'!H97</f>
        <v>23</v>
      </c>
      <c r="L77" s="145">
        <f>'[36]7th'!I97</f>
        <v>11.5</v>
      </c>
      <c r="M77" s="148" t="s">
        <v>120</v>
      </c>
      <c r="N77" s="40" t="s">
        <v>120</v>
      </c>
      <c r="O77" s="40" t="s">
        <v>120</v>
      </c>
      <c r="P77" s="149" t="s">
        <v>120</v>
      </c>
      <c r="Q77" s="183" t="s">
        <v>120</v>
      </c>
      <c r="R77" s="166" t="s">
        <v>120</v>
      </c>
      <c r="S77" s="75" t="s">
        <v>120</v>
      </c>
      <c r="T77" s="15" t="str">
        <f>'[36]7th'!J97</f>
        <v>G</v>
      </c>
      <c r="U77" s="62">
        <f>'[36]7th'!K97</f>
        <v>9</v>
      </c>
      <c r="V77" s="63">
        <f>'[36]7th'!L97</f>
        <v>9</v>
      </c>
      <c r="W77" s="64">
        <f>'[36]7th'!M97</f>
        <v>2</v>
      </c>
      <c r="X77" s="157">
        <f>'[36]7th'!N97</f>
        <v>2</v>
      </c>
      <c r="Y77" s="55">
        <f>'[36]7th'!O97</f>
        <v>103.5</v>
      </c>
      <c r="Z77" s="18">
        <f>'[36]7th'!P97</f>
        <v>103.5</v>
      </c>
      <c r="AA77" s="17">
        <f>'[36]7th'!Q97</f>
        <v>23</v>
      </c>
      <c r="AB77" s="145">
        <f>'[36]7th'!R97</f>
        <v>23</v>
      </c>
      <c r="AC77" s="148" t="s">
        <v>120</v>
      </c>
      <c r="AD77" s="40" t="s">
        <v>120</v>
      </c>
      <c r="AE77" s="40" t="s">
        <v>120</v>
      </c>
      <c r="AF77" s="149" t="s">
        <v>120</v>
      </c>
      <c r="AG77" s="166" t="s">
        <v>120</v>
      </c>
      <c r="AH77" s="75" t="s">
        <v>120</v>
      </c>
      <c r="AI77" s="15" t="str">
        <f>'[36]7th'!$S$97</f>
        <v>G</v>
      </c>
    </row>
    <row r="78" spans="1:35" ht="12" customHeight="1" x14ac:dyDescent="0.2">
      <c r="A78" s="444" t="s">
        <v>54</v>
      </c>
      <c r="B78" s="445"/>
      <c r="C78" s="220"/>
      <c r="D78" s="228"/>
      <c r="E78" s="62">
        <f>'[36]7th'!B98</f>
        <v>2</v>
      </c>
      <c r="F78" s="63">
        <f>'[36]7th'!C98</f>
        <v>2</v>
      </c>
      <c r="G78" s="64">
        <f>'[36]7th'!D98</f>
        <v>1</v>
      </c>
      <c r="H78" s="157">
        <f>'[36]7th'!E98</f>
        <v>0</v>
      </c>
      <c r="I78" s="153">
        <f>'[36]7th'!F98</f>
        <v>23</v>
      </c>
      <c r="J78" s="19">
        <f>'[36]7th'!G98</f>
        <v>23</v>
      </c>
      <c r="K78" s="17">
        <f>'[36]7th'!H98</f>
        <v>11.5</v>
      </c>
      <c r="L78" s="145">
        <f>'[36]7th'!I98</f>
        <v>0</v>
      </c>
      <c r="M78" s="148" t="s">
        <v>120</v>
      </c>
      <c r="N78" s="40" t="s">
        <v>120</v>
      </c>
      <c r="O78" s="40" t="s">
        <v>120</v>
      </c>
      <c r="P78" s="149" t="s">
        <v>120</v>
      </c>
      <c r="Q78" s="183" t="s">
        <v>120</v>
      </c>
      <c r="R78" s="166" t="s">
        <v>120</v>
      </c>
      <c r="S78" s="75" t="s">
        <v>120</v>
      </c>
      <c r="T78" s="15" t="str">
        <f>'[36]7th'!J98</f>
        <v>G</v>
      </c>
      <c r="U78" s="62">
        <f>'[36]7th'!K98</f>
        <v>2</v>
      </c>
      <c r="V78" s="63">
        <f>'[36]7th'!L98</f>
        <v>2</v>
      </c>
      <c r="W78" s="64">
        <f>'[36]7th'!M98</f>
        <v>1</v>
      </c>
      <c r="X78" s="157">
        <f>'[36]7th'!N98</f>
        <v>1</v>
      </c>
      <c r="Y78" s="55">
        <f>'[36]7th'!O98</f>
        <v>23</v>
      </c>
      <c r="Z78" s="18">
        <f>'[36]7th'!P98</f>
        <v>23</v>
      </c>
      <c r="AA78" s="17">
        <f>'[36]7th'!Q98</f>
        <v>11.5</v>
      </c>
      <c r="AB78" s="145">
        <f>'[36]7th'!R98</f>
        <v>11.5</v>
      </c>
      <c r="AC78" s="148" t="s">
        <v>120</v>
      </c>
      <c r="AD78" s="40" t="s">
        <v>120</v>
      </c>
      <c r="AE78" s="40" t="s">
        <v>120</v>
      </c>
      <c r="AF78" s="149" t="s">
        <v>120</v>
      </c>
      <c r="AG78" s="166" t="s">
        <v>120</v>
      </c>
      <c r="AH78" s="75" t="s">
        <v>120</v>
      </c>
      <c r="AI78" s="15" t="str">
        <f>'[36]7th'!$S$98</f>
        <v>G</v>
      </c>
    </row>
    <row r="79" spans="1:35" ht="12" customHeight="1" x14ac:dyDescent="0.2">
      <c r="A79" s="444" t="s">
        <v>55</v>
      </c>
      <c r="B79" s="445"/>
      <c r="C79" s="220"/>
      <c r="D79" s="228"/>
      <c r="E79" s="62">
        <f>'[36]7th'!B99</f>
        <v>2</v>
      </c>
      <c r="F79" s="63">
        <f>'[36]7th'!C99</f>
        <v>2</v>
      </c>
      <c r="G79" s="64">
        <f>'[36]7th'!D99</f>
        <v>1</v>
      </c>
      <c r="H79" s="157">
        <f>'[36]7th'!E99</f>
        <v>1</v>
      </c>
      <c r="I79" s="153">
        <f>'[36]7th'!F99</f>
        <v>23</v>
      </c>
      <c r="J79" s="19">
        <f>'[36]7th'!G99</f>
        <v>23</v>
      </c>
      <c r="K79" s="17">
        <f>'[36]7th'!H99</f>
        <v>11.5</v>
      </c>
      <c r="L79" s="145">
        <f>'[36]7th'!I99</f>
        <v>11.5</v>
      </c>
      <c r="M79" s="148" t="s">
        <v>120</v>
      </c>
      <c r="N79" s="40" t="s">
        <v>120</v>
      </c>
      <c r="O79" s="40" t="s">
        <v>120</v>
      </c>
      <c r="P79" s="149" t="s">
        <v>120</v>
      </c>
      <c r="Q79" s="183" t="s">
        <v>120</v>
      </c>
      <c r="R79" s="166" t="s">
        <v>120</v>
      </c>
      <c r="S79" s="75" t="s">
        <v>120</v>
      </c>
      <c r="T79" s="15" t="str">
        <f>'[36]7th'!J99</f>
        <v>G</v>
      </c>
      <c r="U79" s="62">
        <f>'[36]7th'!K99</f>
        <v>2</v>
      </c>
      <c r="V79" s="63">
        <f>'[36]7th'!L99</f>
        <v>2</v>
      </c>
      <c r="W79" s="64">
        <f>'[36]7th'!M99</f>
        <v>1</v>
      </c>
      <c r="X79" s="157">
        <f>'[36]7th'!N99</f>
        <v>1</v>
      </c>
      <c r="Y79" s="55">
        <f>'[36]7th'!O99</f>
        <v>23</v>
      </c>
      <c r="Z79" s="18">
        <f>'[36]7th'!P99</f>
        <v>23</v>
      </c>
      <c r="AA79" s="17">
        <f>'[36]7th'!Q99</f>
        <v>11.5</v>
      </c>
      <c r="AB79" s="145">
        <f>'[36]7th'!R99</f>
        <v>11.5</v>
      </c>
      <c r="AC79" s="148" t="s">
        <v>120</v>
      </c>
      <c r="AD79" s="40" t="s">
        <v>120</v>
      </c>
      <c r="AE79" s="40" t="s">
        <v>120</v>
      </c>
      <c r="AF79" s="149" t="s">
        <v>120</v>
      </c>
      <c r="AG79" s="166" t="s">
        <v>120</v>
      </c>
      <c r="AH79" s="75" t="s">
        <v>120</v>
      </c>
      <c r="AI79" s="15" t="str">
        <f>'[36]7th'!$S$99</f>
        <v>G</v>
      </c>
    </row>
    <row r="80" spans="1:35" ht="12" customHeight="1" x14ac:dyDescent="0.2">
      <c r="A80" s="444" t="s">
        <v>130</v>
      </c>
      <c r="B80" s="445"/>
      <c r="C80" s="220"/>
      <c r="D80" s="228"/>
      <c r="E80" s="62">
        <f>'[36]7th'!B100</f>
        <v>5</v>
      </c>
      <c r="F80" s="63">
        <f>'[36]7th'!C100</f>
        <v>5.3</v>
      </c>
      <c r="G80" s="64">
        <f>'[36]7th'!D100</f>
        <v>2</v>
      </c>
      <c r="H80" s="157">
        <f>'[36]7th'!E100</f>
        <v>2.2999999999999998</v>
      </c>
      <c r="I80" s="153">
        <f>'[36]7th'!F100</f>
        <v>57.5</v>
      </c>
      <c r="J80" s="19">
        <f>'[36]7th'!G100</f>
        <v>61</v>
      </c>
      <c r="K80" s="17">
        <f>'[36]7th'!H100</f>
        <v>23</v>
      </c>
      <c r="L80" s="145">
        <f>'[36]7th'!I100</f>
        <v>26.5</v>
      </c>
      <c r="M80" s="148" t="s">
        <v>120</v>
      </c>
      <c r="N80" s="40" t="s">
        <v>120</v>
      </c>
      <c r="O80" s="40" t="s">
        <v>120</v>
      </c>
      <c r="P80" s="149" t="s">
        <v>120</v>
      </c>
      <c r="Q80" s="183" t="s">
        <v>120</v>
      </c>
      <c r="R80" s="166" t="s">
        <v>120</v>
      </c>
      <c r="S80" s="75" t="s">
        <v>120</v>
      </c>
      <c r="T80" s="15" t="str">
        <f>'[36]7th'!J100</f>
        <v>G</v>
      </c>
      <c r="U80" s="62">
        <f>'[36]7th'!K100</f>
        <v>4</v>
      </c>
      <c r="V80" s="63">
        <f>'[36]7th'!L100</f>
        <v>4</v>
      </c>
      <c r="W80" s="64">
        <f>'[36]7th'!M100</f>
        <v>2</v>
      </c>
      <c r="X80" s="157">
        <f>'[36]7th'!N100</f>
        <v>2</v>
      </c>
      <c r="Y80" s="55">
        <f>'[36]7th'!O100</f>
        <v>46</v>
      </c>
      <c r="Z80" s="18">
        <f>'[36]7th'!P100</f>
        <v>46</v>
      </c>
      <c r="AA80" s="17">
        <f>'[36]7th'!Q100</f>
        <v>23</v>
      </c>
      <c r="AB80" s="145">
        <f>'[36]7th'!R100</f>
        <v>23</v>
      </c>
      <c r="AC80" s="148" t="s">
        <v>120</v>
      </c>
      <c r="AD80" s="40" t="s">
        <v>120</v>
      </c>
      <c r="AE80" s="40" t="s">
        <v>120</v>
      </c>
      <c r="AF80" s="149" t="s">
        <v>120</v>
      </c>
      <c r="AG80" s="166" t="s">
        <v>120</v>
      </c>
      <c r="AH80" s="75" t="s">
        <v>120</v>
      </c>
      <c r="AI80" s="15" t="str">
        <f>'[36]7th'!$S$100</f>
        <v>G</v>
      </c>
    </row>
    <row r="81" spans="1:35" ht="12" hidden="1" customHeight="1" x14ac:dyDescent="0.2">
      <c r="A81" s="444" t="s">
        <v>56</v>
      </c>
      <c r="B81" s="445"/>
      <c r="C81" s="220"/>
      <c r="D81" s="228"/>
      <c r="E81" s="62">
        <f>'[36]7th'!B101</f>
        <v>0</v>
      </c>
      <c r="F81" s="63">
        <f>'[36]7th'!C101</f>
        <v>0</v>
      </c>
      <c r="G81" s="64">
        <f>'[36]7th'!D101</f>
        <v>0</v>
      </c>
      <c r="H81" s="157">
        <f>'[36]7th'!E101</f>
        <v>0</v>
      </c>
      <c r="I81" s="153">
        <f>'[36]7th'!F101</f>
        <v>0</v>
      </c>
      <c r="J81" s="19">
        <f>'[36]7th'!G101</f>
        <v>0</v>
      </c>
      <c r="K81" s="17">
        <f>'[36]7th'!H101</f>
        <v>0</v>
      </c>
      <c r="L81" s="145">
        <f>'[36]7th'!I101</f>
        <v>0</v>
      </c>
      <c r="M81" s="148" t="s">
        <v>120</v>
      </c>
      <c r="N81" s="40" t="s">
        <v>120</v>
      </c>
      <c r="O81" s="40" t="s">
        <v>120</v>
      </c>
      <c r="P81" s="149" t="s">
        <v>120</v>
      </c>
      <c r="Q81" s="183" t="s">
        <v>120</v>
      </c>
      <c r="R81" s="166" t="s">
        <v>120</v>
      </c>
      <c r="S81" s="75" t="s">
        <v>120</v>
      </c>
      <c r="T81" s="15">
        <f>'[36]7th'!J101</f>
        <v>0</v>
      </c>
      <c r="U81" s="62">
        <f>'[36]7th'!K101</f>
        <v>0</v>
      </c>
      <c r="V81" s="63">
        <f>'[36]7th'!L101</f>
        <v>0</v>
      </c>
      <c r="W81" s="64">
        <f>'[36]7th'!M101</f>
        <v>0</v>
      </c>
      <c r="X81" s="157">
        <f>'[36]7th'!N101</f>
        <v>0</v>
      </c>
      <c r="Y81" s="55">
        <f>'[36]7th'!O101</f>
        <v>0</v>
      </c>
      <c r="Z81" s="18">
        <f>'[36]7th'!P101</f>
        <v>0</v>
      </c>
      <c r="AA81" s="17">
        <f>'[36]7th'!Q101</f>
        <v>0</v>
      </c>
      <c r="AB81" s="145">
        <f>'[36]7th'!R101</f>
        <v>0</v>
      </c>
      <c r="AC81" s="148" t="s">
        <v>120</v>
      </c>
      <c r="AD81" s="40" t="s">
        <v>120</v>
      </c>
      <c r="AE81" s="40" t="s">
        <v>120</v>
      </c>
      <c r="AF81" s="149" t="s">
        <v>120</v>
      </c>
      <c r="AG81" s="166" t="s">
        <v>120</v>
      </c>
      <c r="AH81" s="75" t="s">
        <v>120</v>
      </c>
      <c r="AI81" s="15">
        <f>'[36]7th'!$S$101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9</v>
      </c>
      <c r="I123" s="29">
        <v>0</v>
      </c>
      <c r="J123" s="28">
        <v>9</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1</v>
      </c>
      <c r="I124" s="27">
        <v>0</v>
      </c>
      <c r="J124" s="28">
        <v>1</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1</v>
      </c>
      <c r="I125" s="29">
        <v>0</v>
      </c>
      <c r="J125" s="28">
        <v>1</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2</v>
      </c>
      <c r="I126" s="31">
        <v>0</v>
      </c>
      <c r="J126" s="32">
        <v>2</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topLeftCell="A1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'[1]8th'!$E$17+'[1]8th'!$F$17+'[1]8th'!$G$17</f>
        <v>1</v>
      </c>
      <c r="D27" s="318">
        <f>'[1]8th'!$H$17+'[1]8th'!$I$17+'[1]8th'!$J$17</f>
        <v>0</v>
      </c>
      <c r="E27" s="14">
        <f>'[1]8th'!B3</f>
        <v>3</v>
      </c>
      <c r="F27" s="71">
        <f>'[1]8th'!C3</f>
        <v>3</v>
      </c>
      <c r="G27" s="16">
        <f>'[1]8th'!D3</f>
        <v>2</v>
      </c>
      <c r="H27" s="325">
        <f>'[1]8th'!E3</f>
        <v>2</v>
      </c>
      <c r="I27" s="81">
        <f>'[1]8th'!F3</f>
        <v>34.5</v>
      </c>
      <c r="J27" s="56">
        <f>'[1]8th'!G3</f>
        <v>34.5</v>
      </c>
      <c r="K27" s="57">
        <f>'[1]8th'!H3</f>
        <v>23</v>
      </c>
      <c r="L27" s="121">
        <f>'[1]8th'!I3</f>
        <v>23</v>
      </c>
      <c r="M27" s="150">
        <f>'[1]8th'!J3</f>
        <v>5</v>
      </c>
      <c r="N27" s="37">
        <f>'[1]8th'!K3</f>
        <v>5</v>
      </c>
      <c r="O27" s="36">
        <f>'[1]8th'!L3</f>
        <v>3</v>
      </c>
      <c r="P27" s="151">
        <f>'[1]8th'!M3</f>
        <v>3</v>
      </c>
      <c r="Q27" s="165" t="str">
        <f>IF(D27="","",IF(D27&gt;=C27,"J",IF(D27&lt;C27,"L")))</f>
        <v>L</v>
      </c>
      <c r="R27" s="69" t="str">
        <f t="shared" ref="R27:R53" si="0">IF(J27="","",IF(J27&gt;=23,"J",IF(J27&lt;23,"L")))</f>
        <v>J</v>
      </c>
      <c r="S27" s="69" t="str">
        <f t="shared" ref="S27:S37" si="1">IF(J27="","",IF(J27&gt;=I27-8,"J",IF(J27&lt;I27-8,"L")))</f>
        <v>J</v>
      </c>
      <c r="T27" s="15" t="str">
        <f>'[1]8th'!N3</f>
        <v>G</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 t="shared" ref="AG27:AG35" si="2">IF(Z27="","",IF(Z27&gt;=23,"J",IF(Z27&lt;23,"L")))</f>
        <v>J</v>
      </c>
      <c r="AH27" s="69" t="str">
        <f t="shared" ref="AH27:AH36" si="3">IF(Z27="","",IF(Z27&gt;=Y27-8,"J",IF(Z27&lt;Y27-8,"L")))</f>
        <v>J</v>
      </c>
      <c r="AI27" s="15" t="str">
        <f>'[1]8th'!$AA$3</f>
        <v>G</v>
      </c>
    </row>
    <row r="28" spans="1:35" ht="12" customHeight="1" x14ac:dyDescent="0.2">
      <c r="A28" s="450" t="s">
        <v>2</v>
      </c>
      <c r="B28" s="451"/>
      <c r="C28" s="217">
        <f>'[2]8th'!$E$17+'[2]8th'!$F$17+'[2]8th'!$G$17</f>
        <v>1</v>
      </c>
      <c r="D28" s="319">
        <f>'[2]8th'!$H$17+'[2]8th'!$I$17+'[2]8th'!$J$17</f>
        <v>1</v>
      </c>
      <c r="E28" s="14">
        <f>'[2]8th'!B3</f>
        <v>3</v>
      </c>
      <c r="F28" s="71">
        <f>'[2]8th'!C3</f>
        <v>2</v>
      </c>
      <c r="G28" s="16">
        <f>'[2]8th'!D3</f>
        <v>2</v>
      </c>
      <c r="H28" s="325">
        <f>'[2]8th'!E3</f>
        <v>1</v>
      </c>
      <c r="I28" s="81">
        <f>'[2]8th'!F3</f>
        <v>34.5</v>
      </c>
      <c r="J28" s="56">
        <f>'[2]8th'!G3</f>
        <v>23</v>
      </c>
      <c r="K28" s="57">
        <f>'[2]8th'!H3</f>
        <v>23</v>
      </c>
      <c r="L28" s="121">
        <f>'[2]8th'!I3</f>
        <v>11.5</v>
      </c>
      <c r="M28" s="150">
        <f>'[2]8th'!J3</f>
        <v>5</v>
      </c>
      <c r="N28" s="37">
        <f>'[2]8th'!K3</f>
        <v>7.5</v>
      </c>
      <c r="O28" s="36">
        <f>'[2]8th'!L3</f>
        <v>3</v>
      </c>
      <c r="P28" s="151">
        <f>'[2]8th'!M3</f>
        <v>5</v>
      </c>
      <c r="Q28" s="165" t="str">
        <f t="shared" ref="Q28:Q53" si="4">IF(D28="","",IF(D28&gt;=C28,"J",IF(D28&lt;C28,"L")))</f>
        <v>J</v>
      </c>
      <c r="R28" s="69" t="str">
        <f t="shared" si="0"/>
        <v>J</v>
      </c>
      <c r="S28" s="69" t="str">
        <f t="shared" si="1"/>
        <v>L</v>
      </c>
      <c r="T28" s="15" t="str">
        <f>'[2]8th'!N3</f>
        <v>A</v>
      </c>
      <c r="U28" s="14">
        <f>'[2]8th'!O3</f>
        <v>3</v>
      </c>
      <c r="V28" s="71">
        <f>'[2]8th'!P3</f>
        <v>2</v>
      </c>
      <c r="W28" s="16">
        <f>'[2]8th'!Q3</f>
        <v>2</v>
      </c>
      <c r="X28" s="186">
        <f>'[2]8th'!R3</f>
        <v>2</v>
      </c>
      <c r="Y28" s="81">
        <f>'[2]8th'!S3</f>
        <v>34.5</v>
      </c>
      <c r="Z28" s="56">
        <f>'[2]8th'!T3</f>
        <v>23</v>
      </c>
      <c r="AA28" s="17">
        <f>'[2]8th'!U3</f>
        <v>23</v>
      </c>
      <c r="AB28" s="129">
        <f>'[2]8th'!V3</f>
        <v>23</v>
      </c>
      <c r="AC28" s="119">
        <f>'[2]8th'!W3</f>
        <v>5</v>
      </c>
      <c r="AD28" s="37">
        <f>'[2]8th'!X3</f>
        <v>7.5</v>
      </c>
      <c r="AE28" s="36">
        <f>'[2]8th'!Y3</f>
        <v>3</v>
      </c>
      <c r="AF28" s="124">
        <f>'[2]8th'!Z3</f>
        <v>3.75</v>
      </c>
      <c r="AG28" s="126" t="str">
        <f t="shared" si="2"/>
        <v>J</v>
      </c>
      <c r="AH28" s="69" t="str">
        <f t="shared" si="3"/>
        <v>L</v>
      </c>
      <c r="AI28" s="15" t="str">
        <f>'[2]8th'!$AA$3</f>
        <v>A</v>
      </c>
    </row>
    <row r="29" spans="1:35" ht="12" customHeight="1" x14ac:dyDescent="0.2">
      <c r="A29" s="450" t="s">
        <v>3</v>
      </c>
      <c r="B29" s="451"/>
      <c r="C29" s="217">
        <f>'[3]8th'!$E$17+'[3]8th'!$F$17+'[3]8th'!$G$17</f>
        <v>1</v>
      </c>
      <c r="D29" s="319">
        <f>'[3]8th'!$H$17+'[3]8th'!$I$17+'[3]8th'!$J$17</f>
        <v>1</v>
      </c>
      <c r="E29" s="14">
        <f>'[3]8th'!B3</f>
        <v>3</v>
      </c>
      <c r="F29" s="71">
        <f>'[3]8th'!C3</f>
        <v>3</v>
      </c>
      <c r="G29" s="16">
        <f>'[3]8th'!D3</f>
        <v>2</v>
      </c>
      <c r="H29" s="325">
        <f>'[3]8th'!E3</f>
        <v>2</v>
      </c>
      <c r="I29" s="81">
        <f>'[3]8th'!F3</f>
        <v>34.5</v>
      </c>
      <c r="J29" s="56">
        <f>'[3]8th'!G3</f>
        <v>34.5</v>
      </c>
      <c r="K29" s="57">
        <f>'[3]8th'!H3</f>
        <v>23</v>
      </c>
      <c r="L29" s="121">
        <f>'[3]8th'!I3</f>
        <v>23</v>
      </c>
      <c r="M29" s="150">
        <f>'[3]8th'!J3</f>
        <v>5</v>
      </c>
      <c r="N29" s="37">
        <f>'[3]8th'!K3</f>
        <v>5</v>
      </c>
      <c r="O29" s="36">
        <f>'[3]8th'!L3</f>
        <v>3</v>
      </c>
      <c r="P29" s="151">
        <f>'[3]8th'!M3</f>
        <v>3</v>
      </c>
      <c r="Q29" s="165" t="str">
        <f t="shared" si="4"/>
        <v>J</v>
      </c>
      <c r="R29" s="69" t="str">
        <f t="shared" si="0"/>
        <v>J</v>
      </c>
      <c r="S29" s="69" t="str">
        <f t="shared" si="1"/>
        <v>J</v>
      </c>
      <c r="T29" s="15" t="str">
        <f>'[3]8th'!N3</f>
        <v>G</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450" t="s">
        <v>119</v>
      </c>
      <c r="B30" s="451"/>
      <c r="C30" s="217">
        <f>'[4]8th'!$E$17+'[4]8th'!$F$17+'[4]8th'!$G$17</f>
        <v>1</v>
      </c>
      <c r="D30" s="319">
        <f>'[4]8th'!$H$17+'[4]8th'!$I$17+'[4]8th'!$J$17</f>
        <v>1</v>
      </c>
      <c r="E30" s="14">
        <f>'[4]8th'!B3</f>
        <v>7</v>
      </c>
      <c r="F30" s="71">
        <f>'[4]8th'!C3</f>
        <v>7</v>
      </c>
      <c r="G30" s="16">
        <f>'[4]8th'!D3</f>
        <v>7</v>
      </c>
      <c r="H30" s="325">
        <f>'[4]8th'!E3</f>
        <v>7</v>
      </c>
      <c r="I30" s="81">
        <f>'[4]8th'!F3</f>
        <v>80.5</v>
      </c>
      <c r="J30" s="56">
        <f>'[4]8th'!G3</f>
        <v>80.5</v>
      </c>
      <c r="K30" s="57">
        <f>'[4]8th'!H3</f>
        <v>80.5</v>
      </c>
      <c r="L30" s="121">
        <f>'[4]8th'!I3</f>
        <v>80.5</v>
      </c>
      <c r="M30" s="150">
        <f>'[4]8th'!J3</f>
        <v>5.1428571428571432</v>
      </c>
      <c r="N30" s="37">
        <f>'[4]8th'!K3</f>
        <v>5.1428571428571432</v>
      </c>
      <c r="O30" s="36">
        <f>'[4]8th'!L3</f>
        <v>2.5714285714285716</v>
      </c>
      <c r="P30" s="151">
        <f>'[4]8th'!M3</f>
        <v>2.5714285714285716</v>
      </c>
      <c r="Q30" s="165" t="str">
        <f t="shared" si="4"/>
        <v>J</v>
      </c>
      <c r="R30" s="69" t="str">
        <f t="shared" si="0"/>
        <v>J</v>
      </c>
      <c r="S30" s="69" t="str">
        <f t="shared" si="1"/>
        <v>J</v>
      </c>
      <c r="T30" s="15" t="str">
        <f>'[4]8th'!N3</f>
        <v>G</v>
      </c>
      <c r="U30" s="14">
        <f>'[4]8th'!O3</f>
        <v>7</v>
      </c>
      <c r="V30" s="71">
        <f>'[4]8th'!P3</f>
        <v>7</v>
      </c>
      <c r="W30" s="16">
        <f>'[4]8th'!Q3</f>
        <v>3</v>
      </c>
      <c r="X30" s="186">
        <f>'[4]8th'!R3</f>
        <v>3</v>
      </c>
      <c r="Y30" s="81">
        <f>'[4]8th'!S3</f>
        <v>80.5</v>
      </c>
      <c r="Z30" s="56">
        <f>'[4]8th'!T3</f>
        <v>80.5</v>
      </c>
      <c r="AA30" s="17">
        <f>'[4]8th'!U3</f>
        <v>34.5</v>
      </c>
      <c r="AB30" s="129">
        <f>'[4]8th'!V3</f>
        <v>34.5</v>
      </c>
      <c r="AC30" s="119">
        <f>'[4]8th'!W3</f>
        <v>5.1428571428571432</v>
      </c>
      <c r="AD30" s="37">
        <f>'[4]8th'!X3</f>
        <v>5.1428571428571432</v>
      </c>
      <c r="AE30" s="36">
        <f>'[4]8th'!Y3</f>
        <v>3.6</v>
      </c>
      <c r="AF30" s="124">
        <f>'[4]8th'!Z3</f>
        <v>3.6</v>
      </c>
      <c r="AG30" s="126" t="str">
        <f t="shared" si="2"/>
        <v>J</v>
      </c>
      <c r="AH30" s="69" t="str">
        <f t="shared" si="3"/>
        <v>J</v>
      </c>
      <c r="AI30" s="15" t="str">
        <f>'[4]8th'!$AA$3</f>
        <v>G</v>
      </c>
    </row>
    <row r="31" spans="1:35" ht="12" customHeight="1" x14ac:dyDescent="0.2">
      <c r="A31" s="450" t="s">
        <v>121</v>
      </c>
      <c r="B31" s="451"/>
      <c r="C31" s="217">
        <f>'[5]8th'!$E$17+'[5]8th'!$F$17+'[5]8th'!$G$17</f>
        <v>1</v>
      </c>
      <c r="D31" s="319">
        <f>'[5]8th'!$H$17+'[5]8th'!$I$17+'[5]8th'!$J$17</f>
        <v>1</v>
      </c>
      <c r="E31" s="14">
        <f>'[5]8th'!B3</f>
        <v>6</v>
      </c>
      <c r="F31" s="71">
        <f>'[5]8th'!C3</f>
        <v>5</v>
      </c>
      <c r="G31" s="16">
        <f>'[5]8th'!D3</f>
        <v>2</v>
      </c>
      <c r="H31" s="325">
        <f>'[5]8th'!E3</f>
        <v>2</v>
      </c>
      <c r="I31" s="81">
        <f>'[5]8th'!F3</f>
        <v>69</v>
      </c>
      <c r="J31" s="56">
        <f>'[5]8th'!G3</f>
        <v>57.5</v>
      </c>
      <c r="K31" s="57">
        <f>'[5]8th'!H3</f>
        <v>23</v>
      </c>
      <c r="L31" s="121">
        <f>'[5]8th'!I3</f>
        <v>23</v>
      </c>
      <c r="M31" s="150">
        <f>'[5]8th'!J3</f>
        <v>4</v>
      </c>
      <c r="N31" s="37">
        <f>'[5]8th'!K3</f>
        <v>4.8</v>
      </c>
      <c r="O31" s="36">
        <f>'[5]8th'!L3</f>
        <v>3</v>
      </c>
      <c r="P31" s="151">
        <f>'[5]8th'!M3</f>
        <v>3.4285714285714284</v>
      </c>
      <c r="Q31" s="165" t="str">
        <f t="shared" si="4"/>
        <v>J</v>
      </c>
      <c r="R31" s="69" t="str">
        <f t="shared" si="0"/>
        <v>J</v>
      </c>
      <c r="S31" s="69" t="str">
        <f t="shared" si="1"/>
        <v>L</v>
      </c>
      <c r="T31" s="15" t="str">
        <f>'[5]8th'!N3</f>
        <v>A</v>
      </c>
      <c r="U31" s="14">
        <f>'[5]8th'!O3</f>
        <v>5</v>
      </c>
      <c r="V31" s="71">
        <f>'[5]8th'!P3</f>
        <v>4</v>
      </c>
      <c r="W31" s="16">
        <f>'[5]8th'!Q3</f>
        <v>1</v>
      </c>
      <c r="X31" s="186">
        <f>'[5]8th'!R3</f>
        <v>2</v>
      </c>
      <c r="Y31" s="81">
        <f>'[5]8th'!S3</f>
        <v>57.5</v>
      </c>
      <c r="Z31" s="56">
        <f>'[5]8th'!T3</f>
        <v>46</v>
      </c>
      <c r="AA31" s="17">
        <f>'[5]8th'!U3</f>
        <v>11.5</v>
      </c>
      <c r="AB31" s="129">
        <f>'[5]8th'!V3</f>
        <v>23</v>
      </c>
      <c r="AC31" s="119">
        <f>'[5]8th'!W3</f>
        <v>4.8</v>
      </c>
      <c r="AD31" s="37">
        <f>'[5]8th'!X3</f>
        <v>6</v>
      </c>
      <c r="AE31" s="36">
        <f>'[5]8th'!Y3</f>
        <v>4</v>
      </c>
      <c r="AF31" s="124">
        <f>'[5]8th'!Z3</f>
        <v>4</v>
      </c>
      <c r="AG31" s="126" t="str">
        <f t="shared" si="2"/>
        <v>J</v>
      </c>
      <c r="AH31" s="69" t="str">
        <f t="shared" si="3"/>
        <v>L</v>
      </c>
      <c r="AI31" s="15" t="str">
        <f>'[5]8th'!$AA$3</f>
        <v>A</v>
      </c>
    </row>
    <row r="32" spans="1:35" ht="12" customHeight="1" x14ac:dyDescent="0.2">
      <c r="A32" s="563" t="s">
        <v>129</v>
      </c>
      <c r="B32" s="564"/>
      <c r="C32" s="217">
        <v>1</v>
      </c>
      <c r="D32" s="319">
        <v>0</v>
      </c>
      <c r="E32" s="14">
        <f>'[6]8th'!B3</f>
        <v>2</v>
      </c>
      <c r="F32" s="315">
        <f>'[6]8th'!C3</f>
        <v>2</v>
      </c>
      <c r="G32" s="16">
        <f>'[6]8th'!D3</f>
        <v>3</v>
      </c>
      <c r="H32" s="314">
        <f>'[6]8th'!E3</f>
        <v>2</v>
      </c>
      <c r="I32" s="81">
        <f>'[6]8th'!F3</f>
        <v>23</v>
      </c>
      <c r="J32" s="56">
        <f>'[6]8th'!G3</f>
        <v>23</v>
      </c>
      <c r="K32" s="17">
        <f>'[6]8th'!H3</f>
        <v>34.5</v>
      </c>
      <c r="L32" s="129">
        <f>'[6]8th'!I3</f>
        <v>23</v>
      </c>
      <c r="M32" s="150">
        <f>'[6]8th'!J3</f>
        <v>0</v>
      </c>
      <c r="N32" s="72">
        <f>'[6]8th'!K3</f>
        <v>0</v>
      </c>
      <c r="O32" s="36">
        <f>'[6]8th'!L3</f>
        <v>0</v>
      </c>
      <c r="P32" s="187">
        <f>'[6]8th'!M3</f>
        <v>0</v>
      </c>
      <c r="Q32" s="165" t="str">
        <f>IF(D32="","",IF(D32&gt;=C32,"J",IF(D32&lt;C32,"L")))</f>
        <v>L</v>
      </c>
      <c r="R32" s="69" t="str">
        <f>IF(J32="","",IF(J32&gt;=23,"J",IF(J32&lt;23,"L")))</f>
        <v>J</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450" t="s">
        <v>5</v>
      </c>
      <c r="B33" s="451"/>
      <c r="C33" s="217">
        <f>'[7]8th'!$E$17+'[7]8th'!$F$17+'[7]8th'!$G$17</f>
        <v>1</v>
      </c>
      <c r="D33" s="319">
        <f>'[7]8th'!$H$17+'[7]8th'!$I$17+'[7]8th'!$J$17</f>
        <v>0</v>
      </c>
      <c r="E33" s="14">
        <f>'[7]8th'!B3</f>
        <v>6</v>
      </c>
      <c r="F33" s="71">
        <f>'[7]8th'!C3</f>
        <v>4</v>
      </c>
      <c r="G33" s="16">
        <f>'[7]8th'!D3</f>
        <v>2</v>
      </c>
      <c r="H33" s="325">
        <f>'[7]8th'!E3</f>
        <v>2</v>
      </c>
      <c r="I33" s="81">
        <f>'[7]8th'!F3</f>
        <v>69</v>
      </c>
      <c r="J33" s="56">
        <f>'[7]8th'!G3</f>
        <v>46</v>
      </c>
      <c r="K33" s="57">
        <f>'[7]8th'!H3</f>
        <v>23</v>
      </c>
      <c r="L33" s="121">
        <f>'[7]8th'!I3</f>
        <v>23</v>
      </c>
      <c r="M33" s="263" t="str">
        <f>'[7]8th'!J3</f>
        <v>N/A</v>
      </c>
      <c r="N33" s="264" t="str">
        <f>'[7]8th'!K3</f>
        <v>N/A</v>
      </c>
      <c r="O33" s="264" t="str">
        <f>'[7]8th'!L3</f>
        <v>N/A</v>
      </c>
      <c r="P33" s="266" t="str">
        <f>'[7]8th'!M3</f>
        <v>N/A</v>
      </c>
      <c r="Q33" s="165" t="str">
        <f t="shared" si="4"/>
        <v>L</v>
      </c>
      <c r="R33" s="69" t="str">
        <f t="shared" si="0"/>
        <v>J</v>
      </c>
      <c r="S33" s="69" t="str">
        <f t="shared" si="1"/>
        <v>L</v>
      </c>
      <c r="T33" s="15" t="str">
        <f>'[7]8th'!N3</f>
        <v>A</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2"/>
        <v>J</v>
      </c>
      <c r="AH33" s="69" t="str">
        <f t="shared" si="3"/>
        <v>J</v>
      </c>
      <c r="AI33" s="15" t="str">
        <f>'[7]8th'!$AA$3</f>
        <v>G</v>
      </c>
    </row>
    <row r="34" spans="1:36" ht="12" customHeight="1" x14ac:dyDescent="0.2">
      <c r="A34" s="450" t="s">
        <v>8</v>
      </c>
      <c r="B34" s="451"/>
      <c r="C34" s="217"/>
      <c r="D34" s="319"/>
      <c r="E34" s="14">
        <f>'[8]8th'!B3</f>
        <v>16</v>
      </c>
      <c r="F34" s="71">
        <f>'[8]8th'!C3</f>
        <v>13</v>
      </c>
      <c r="G34" s="16">
        <f>'[8]8th'!D3</f>
        <v>7</v>
      </c>
      <c r="H34" s="325">
        <f>'[8]8th'!E3</f>
        <v>6</v>
      </c>
      <c r="I34" s="81">
        <f>'[8]8th'!F3</f>
        <v>184</v>
      </c>
      <c r="J34" s="56">
        <f>'[8]8th'!G3</f>
        <v>149.5</v>
      </c>
      <c r="K34" s="57">
        <f>'[8]8th'!H3</f>
        <v>80.5</v>
      </c>
      <c r="L34" s="121">
        <f>'[8]8th'!I3</f>
        <v>69</v>
      </c>
      <c r="M34" s="263" t="str">
        <f>'[8]8th'!J3</f>
        <v>N/A</v>
      </c>
      <c r="N34" s="264" t="str">
        <f>'[8]8th'!K3</f>
        <v>N/A</v>
      </c>
      <c r="O34" s="264" t="str">
        <f>'[8]8th'!L3</f>
        <v>N/A</v>
      </c>
      <c r="P34" s="266" t="str">
        <f>'[8]8th'!M3</f>
        <v>N/A</v>
      </c>
      <c r="Q34" s="340" t="s">
        <v>120</v>
      </c>
      <c r="R34" s="69" t="str">
        <f t="shared" si="0"/>
        <v>J</v>
      </c>
      <c r="S34" s="69" t="str">
        <f t="shared" si="1"/>
        <v>L</v>
      </c>
      <c r="T34" s="15" t="str">
        <f>'[8]8th'!N3</f>
        <v>A</v>
      </c>
      <c r="U34" s="14">
        <f>'[8]8th'!O3</f>
        <v>15</v>
      </c>
      <c r="V34" s="71">
        <f>'[8]8th'!P3</f>
        <v>15</v>
      </c>
      <c r="W34" s="16">
        <f>'[8]8th'!Q3</f>
        <v>5</v>
      </c>
      <c r="X34" s="186">
        <f>'[8]8th'!R3</f>
        <v>4</v>
      </c>
      <c r="Y34" s="81">
        <f>'[8]8th'!S3</f>
        <v>172.5</v>
      </c>
      <c r="Z34" s="56">
        <f>'[8]8th'!T3</f>
        <v>172.5</v>
      </c>
      <c r="AA34" s="17">
        <f>'[8]8th'!U3</f>
        <v>57.5</v>
      </c>
      <c r="AB34" s="214">
        <f>'[8]8th'!V3</f>
        <v>46</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6</v>
      </c>
      <c r="F35" s="301">
        <f>'[9]8th'!C3</f>
        <v>4</v>
      </c>
      <c r="G35" s="16">
        <f>'[9]8th'!D3</f>
        <v>2</v>
      </c>
      <c r="H35" s="327">
        <f>'[9]8th'!E3</f>
        <v>2</v>
      </c>
      <c r="I35" s="14">
        <f>'[9]8th'!F3</f>
        <v>69</v>
      </c>
      <c r="J35" s="301">
        <f>'[9]8th'!G3</f>
        <v>46</v>
      </c>
      <c r="K35" s="16">
        <f>'[9]8th'!H3</f>
        <v>23</v>
      </c>
      <c r="L35" s="304">
        <f>'[9]8th'!I3</f>
        <v>23</v>
      </c>
      <c r="M35" s="14" t="str">
        <f>'[9]8th'!J3</f>
        <v>N/A</v>
      </c>
      <c r="N35" s="16" t="str">
        <f>'[9]8th'!K3</f>
        <v>N/A</v>
      </c>
      <c r="O35" s="16" t="str">
        <f>'[9]8th'!L3</f>
        <v>N/A</v>
      </c>
      <c r="P35" s="323" t="str">
        <f>'[9]8th'!M3</f>
        <v>N/A</v>
      </c>
      <c r="Q35" s="340" t="s">
        <v>120</v>
      </c>
      <c r="R35" s="69" t="str">
        <f t="shared" si="0"/>
        <v>J</v>
      </c>
      <c r="S35" s="69" t="str">
        <f t="shared" si="1"/>
        <v>L</v>
      </c>
      <c r="T35" s="323" t="str">
        <f>'[9]8th'!N3</f>
        <v>A</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450" t="s">
        <v>67</v>
      </c>
      <c r="B36" s="451"/>
      <c r="C36" s="217"/>
      <c r="D36" s="319"/>
      <c r="E36" s="14">
        <f>'[10]8th'!B3</f>
        <v>5</v>
      </c>
      <c r="F36" s="71">
        <f>'[10]8th'!C3</f>
        <v>4</v>
      </c>
      <c r="G36" s="16">
        <f>'[10]8th'!D3</f>
        <v>1</v>
      </c>
      <c r="H36" s="325">
        <f>'[10]8th'!E3</f>
        <v>0</v>
      </c>
      <c r="I36" s="81">
        <f>'[10]8th'!F3</f>
        <v>53.5</v>
      </c>
      <c r="J36" s="56">
        <f>'[10]8th'!G3</f>
        <v>46</v>
      </c>
      <c r="K36" s="57">
        <f>'[10]8th'!H3</f>
        <v>11.5</v>
      </c>
      <c r="L36" s="121">
        <f>'[10]8th'!I3</f>
        <v>0</v>
      </c>
      <c r="M36" s="263" t="str">
        <f>'[10]8th'!J3</f>
        <v>N/A</v>
      </c>
      <c r="N36" s="264" t="str">
        <f>'[10]8th'!K3</f>
        <v>N/A</v>
      </c>
      <c r="O36" s="264" t="str">
        <f>'[10]8th'!L3</f>
        <v>N/A</v>
      </c>
      <c r="P36" s="266" t="str">
        <f>'[10]8th'!M3</f>
        <v>N/A</v>
      </c>
      <c r="Q36" s="340" t="s">
        <v>120</v>
      </c>
      <c r="R36" s="69" t="str">
        <f t="shared" si="0"/>
        <v>J</v>
      </c>
      <c r="S36" s="69" t="str">
        <f t="shared" si="1"/>
        <v>J</v>
      </c>
      <c r="T36" s="15" t="str">
        <f>'[10]8th'!N3</f>
        <v>A</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448" t="s">
        <v>9</v>
      </c>
      <c r="B37" s="449"/>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t="str">
        <f>'[11]8th'!$AA$3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'[12]8th'!$E$17+'[12]8th'!$F$17+'[12]8th'!$G$17</f>
        <v>1</v>
      </c>
      <c r="D42" s="291">
        <f>'[12]8th'!$H$17+'[12]8th'!$I$17+'[12]8th'!$J$17</f>
        <v>0</v>
      </c>
      <c r="E42" s="14">
        <f>'[12]8th'!B3</f>
        <v>3</v>
      </c>
      <c r="F42" s="71">
        <f>'[12]8th'!C3</f>
        <v>2.65</v>
      </c>
      <c r="G42" s="16">
        <f>'[12]8th'!D3</f>
        <v>2</v>
      </c>
      <c r="H42" s="186">
        <f>'[12]8th'!E3</f>
        <v>1</v>
      </c>
      <c r="I42" s="81">
        <f>'[12]8th'!F3</f>
        <v>34.5</v>
      </c>
      <c r="J42" s="56">
        <f>'[12]8th'!G3</f>
        <v>30.5</v>
      </c>
      <c r="K42" s="57">
        <f>'[12]8th'!H3</f>
        <v>23</v>
      </c>
      <c r="L42" s="161">
        <f>'[12]8th'!I3</f>
        <v>11.5</v>
      </c>
      <c r="M42" s="150">
        <f>'[12]8th'!J3</f>
        <v>6</v>
      </c>
      <c r="N42" s="37">
        <f>'[12]8th'!K3</f>
        <v>6.7924528301886795</v>
      </c>
      <c r="O42" s="36">
        <f>'[12]8th'!L3</f>
        <v>3.6</v>
      </c>
      <c r="P42" s="124">
        <f>'[12]8th'!M3</f>
        <v>4.9315068493150687</v>
      </c>
      <c r="Q42" s="289" t="str">
        <f>IF(D42="","",IF(D42&gt;=C42,"J",IF(D42&lt;C42,"L")))</f>
        <v>L</v>
      </c>
      <c r="R42" s="184" t="str">
        <f>IF(J42="","",IF(J42&gt;=23,"J",IF(J42&lt;23,"L")))</f>
        <v>J</v>
      </c>
      <c r="S42" s="184" t="str">
        <f t="shared" ref="S42:S53" si="5">IF(J42="","",IF(J42&gt;=I42-8,"J",IF(J42&lt;I42-8,"L")))</f>
        <v>J</v>
      </c>
      <c r="T42" s="185" t="str">
        <f>'[12]8th'!N3</f>
        <v>A</v>
      </c>
      <c r="U42" s="14">
        <f>'[12]8th'!O3</f>
        <v>3</v>
      </c>
      <c r="V42" s="71">
        <f>'[12]8th'!P3</f>
        <v>3</v>
      </c>
      <c r="W42" s="16">
        <f>'[12]8th'!Q3</f>
        <v>1</v>
      </c>
      <c r="X42" s="186">
        <f>'[12]8th'!R3</f>
        <v>2</v>
      </c>
      <c r="Y42" s="55">
        <f>'[12]8th'!S3</f>
        <v>34.5</v>
      </c>
      <c r="Z42" s="56">
        <f>'[12]8th'!T3</f>
        <v>34.5</v>
      </c>
      <c r="AA42" s="17">
        <f>'[12]8th'!U3</f>
        <v>11.5</v>
      </c>
      <c r="AB42" s="129">
        <f>'[12]8th'!V3</f>
        <v>23</v>
      </c>
      <c r="AC42" s="150">
        <f>'[12]8th'!W3</f>
        <v>6</v>
      </c>
      <c r="AD42" s="37">
        <f>'[12]8th'!X3</f>
        <v>6</v>
      </c>
      <c r="AE42" s="36">
        <f>'[12]8th'!Y3</f>
        <v>4.5</v>
      </c>
      <c r="AF42" s="151">
        <f>'[12]8th'!Z3</f>
        <v>3.6</v>
      </c>
      <c r="AG42" s="165" t="str">
        <f t="shared" ref="AG42:AG53" si="6">IF(Z42="","",IF(Z42&gt;=23,"J",IF(Z42&lt;23,"L")))</f>
        <v>J</v>
      </c>
      <c r="AH42" s="69" t="str">
        <f t="shared" ref="AH42:AH53" si="7">IF(Z42="","",IF(Z42&gt;=Y42-8,"J",IF(Z42&lt;Y42-8,"L")))</f>
        <v>J</v>
      </c>
      <c r="AI42" s="15" t="str">
        <f>'[12]8th'!$AA$3</f>
        <v>G</v>
      </c>
    </row>
    <row r="43" spans="1:36" ht="12" customHeight="1" x14ac:dyDescent="0.2">
      <c r="A43" s="450" t="s">
        <v>6</v>
      </c>
      <c r="B43" s="451"/>
      <c r="C43" s="217">
        <f>'[13]8th'!$E$17+'[13]8th'!$F$17+'[13]8th'!$G$17</f>
        <v>1</v>
      </c>
      <c r="D43" s="254">
        <f>'[13]8th'!$H$17+'[13]8th'!$I$17+'[13]8th'!$J$17</f>
        <v>0</v>
      </c>
      <c r="E43" s="14">
        <f>'[13]8th'!B3</f>
        <v>3</v>
      </c>
      <c r="F43" s="71">
        <f>'[13]8th'!C3</f>
        <v>3</v>
      </c>
      <c r="G43" s="16">
        <f>'[13]8th'!D3</f>
        <v>5</v>
      </c>
      <c r="H43" s="186">
        <f>'[13]8th'!E3</f>
        <v>5</v>
      </c>
      <c r="I43" s="81">
        <f>'[13]8th'!F3</f>
        <v>34.5</v>
      </c>
      <c r="J43" s="56">
        <f>'[13]8th'!G3</f>
        <v>34.5</v>
      </c>
      <c r="K43" s="57">
        <f>'[13]8th'!H3</f>
        <v>57.5</v>
      </c>
      <c r="L43" s="161">
        <f>'[13]8th'!I3</f>
        <v>57.5</v>
      </c>
      <c r="M43" s="150">
        <f>'[13]8th'!J3</f>
        <v>5.333333333333333</v>
      </c>
      <c r="N43" s="37">
        <f>'[13]8th'!K3</f>
        <v>5.333333333333333</v>
      </c>
      <c r="O43" s="36">
        <f>'[13]8th'!L3</f>
        <v>2</v>
      </c>
      <c r="P43" s="124">
        <f>'[13]8th'!M3</f>
        <v>2</v>
      </c>
      <c r="Q43" s="126" t="str">
        <f>IF(D43="","",IF(D43&gt;=C43,"J",IF(D43&lt;C43,"L")))</f>
        <v>L</v>
      </c>
      <c r="R43" s="90" t="str">
        <f>IF(J43="","",IF(J43&gt;=23,"J",IF(J43&lt;23,"L")))</f>
        <v>J</v>
      </c>
      <c r="S43" s="69" t="str">
        <f t="shared" si="5"/>
        <v>J</v>
      </c>
      <c r="T43" s="15" t="str">
        <f>'[13]8th'!N3</f>
        <v>G</v>
      </c>
      <c r="U43" s="14">
        <f>'[13]8th'!O3</f>
        <v>3</v>
      </c>
      <c r="V43" s="71">
        <f>'[13]8th'!P3</f>
        <v>3</v>
      </c>
      <c r="W43" s="16">
        <f>'[13]8th'!Q3</f>
        <v>5</v>
      </c>
      <c r="X43" s="186">
        <f>'[13]8th'!R3</f>
        <v>5</v>
      </c>
      <c r="Y43" s="55">
        <f>'[13]8th'!S3</f>
        <v>34.5</v>
      </c>
      <c r="Z43" s="56">
        <f>'[13]8th'!T3</f>
        <v>34.5</v>
      </c>
      <c r="AA43" s="17">
        <f>'[13]8th'!U3</f>
        <v>57.5</v>
      </c>
      <c r="AB43" s="129">
        <f>'[13]8th'!V3</f>
        <v>57.5</v>
      </c>
      <c r="AC43" s="150">
        <f>'[13]8th'!W3</f>
        <v>5.333333333333333</v>
      </c>
      <c r="AD43" s="37">
        <f>'[13]8th'!X3</f>
        <v>5.333333333333333</v>
      </c>
      <c r="AE43" s="36">
        <f>'[13]8th'!Y3</f>
        <v>2</v>
      </c>
      <c r="AF43" s="151">
        <f>'[13]8th'!Z3</f>
        <v>2</v>
      </c>
      <c r="AG43" s="165" t="str">
        <f t="shared" si="6"/>
        <v>J</v>
      </c>
      <c r="AH43" s="69" t="str">
        <f t="shared" si="7"/>
        <v>J</v>
      </c>
      <c r="AI43" s="15" t="str">
        <f>'[13]8th'!$AA$3</f>
        <v>G</v>
      </c>
    </row>
    <row r="44" spans="1:36" ht="12" customHeight="1" x14ac:dyDescent="0.2">
      <c r="A44" s="450" t="s">
        <v>7</v>
      </c>
      <c r="B44" s="451"/>
      <c r="C44" s="217">
        <f>'[14]8th'!$E$17+'[14]8th'!$F$17+'[14]8th'!$G$17</f>
        <v>1</v>
      </c>
      <c r="D44" s="254">
        <f>'[14]8th'!$H$17+'[14]8th'!$I$17+'[14]8th'!$J$17</f>
        <v>0</v>
      </c>
      <c r="E44" s="14">
        <f>'[14]8th'!B3</f>
        <v>3</v>
      </c>
      <c r="F44" s="71">
        <f>'[14]8th'!C3</f>
        <v>2</v>
      </c>
      <c r="G44" s="16">
        <f>'[14]8th'!D3</f>
        <v>2</v>
      </c>
      <c r="H44" s="186">
        <f>'[14]8th'!E3</f>
        <v>3</v>
      </c>
      <c r="I44" s="81">
        <f>'[14]8th'!F3</f>
        <v>34.5</v>
      </c>
      <c r="J44" s="56">
        <f>'[14]8th'!G3</f>
        <v>23</v>
      </c>
      <c r="K44" s="57">
        <f>'[14]8th'!H3</f>
        <v>23</v>
      </c>
      <c r="L44" s="161">
        <f>'[14]8th'!I3</f>
        <v>34.5</v>
      </c>
      <c r="M44" s="150">
        <f>'[14]8th'!J3</f>
        <v>6</v>
      </c>
      <c r="N44" s="37">
        <f>'[14]8th'!K3</f>
        <v>9</v>
      </c>
      <c r="O44" s="36">
        <f>'[14]8th'!L3</f>
        <v>3.6</v>
      </c>
      <c r="P44" s="124">
        <f>'[14]8th'!M3</f>
        <v>3.6</v>
      </c>
      <c r="Q44" s="126" t="str">
        <f>IF(D44="","",IF(D44&gt;=C44,"J",IF(D44&lt;C44,"L")))</f>
        <v>L</v>
      </c>
      <c r="R44" s="90" t="str">
        <f>IF(J44="","",IF(J44&gt;=23,"J",IF(J44&lt;23,"L")))</f>
        <v>J</v>
      </c>
      <c r="S44" s="69" t="str">
        <f t="shared" si="5"/>
        <v>L</v>
      </c>
      <c r="T44" s="15" t="str">
        <f>'[14]8th'!N3</f>
        <v>A</v>
      </c>
      <c r="U44" s="14">
        <f>'[14]8th'!O3</f>
        <v>3</v>
      </c>
      <c r="V44" s="71">
        <f>'[14]8th'!P3</f>
        <v>3</v>
      </c>
      <c r="W44" s="16">
        <f>'[14]8th'!Q3</f>
        <v>1</v>
      </c>
      <c r="X44" s="186">
        <f>'[14]8th'!R3</f>
        <v>1</v>
      </c>
      <c r="Y44" s="55">
        <f>'[14]8th'!S3</f>
        <v>34.5</v>
      </c>
      <c r="Z44" s="56">
        <f>'[14]8th'!T3</f>
        <v>34.5</v>
      </c>
      <c r="AA44" s="17">
        <f>'[14]8th'!U3</f>
        <v>11.5</v>
      </c>
      <c r="AB44" s="129">
        <f>'[14]8th'!V3</f>
        <v>11.5</v>
      </c>
      <c r="AC44" s="150">
        <f>'[14]8th'!W3</f>
        <v>6</v>
      </c>
      <c r="AD44" s="37">
        <f>'[14]8th'!X3</f>
        <v>6</v>
      </c>
      <c r="AE44" s="36">
        <f>'[14]8th'!Y3</f>
        <v>4.5</v>
      </c>
      <c r="AF44" s="151">
        <f>'[14]8th'!Z3</f>
        <v>4.5</v>
      </c>
      <c r="AG44" s="165" t="str">
        <f t="shared" si="6"/>
        <v>J</v>
      </c>
      <c r="AH44" s="69" t="str">
        <f t="shared" si="7"/>
        <v>J</v>
      </c>
      <c r="AI44" s="15" t="str">
        <f>'[14]8th'!$AA$3</f>
        <v>G</v>
      </c>
    </row>
    <row r="45" spans="1:36" ht="12" customHeight="1" x14ac:dyDescent="0.2">
      <c r="A45" s="450" t="s">
        <v>11</v>
      </c>
      <c r="B45" s="451"/>
      <c r="C45" s="217">
        <f>'[15]8th'!$E$17+'[15]8th'!$F$17+'[15]8th'!$G$17</f>
        <v>1</v>
      </c>
      <c r="D45" s="254">
        <f>'[15]8th'!$H$17+'[15]8th'!$I$17+'[15]8th'!$J$17</f>
        <v>1</v>
      </c>
      <c r="E45" s="14">
        <f>'[15]8th'!B3</f>
        <v>4</v>
      </c>
      <c r="F45" s="71">
        <f>'[15]8th'!C3</f>
        <v>3</v>
      </c>
      <c r="G45" s="16">
        <f>'[15]8th'!D3</f>
        <v>4</v>
      </c>
      <c r="H45" s="186">
        <f>'[15]8th'!E3</f>
        <v>4</v>
      </c>
      <c r="I45" s="81">
        <f>'[15]8th'!F3</f>
        <v>46</v>
      </c>
      <c r="J45" s="56">
        <f>'[15]8th'!G3</f>
        <v>34.5</v>
      </c>
      <c r="K45" s="57">
        <f>'[15]8th'!H3</f>
        <v>46</v>
      </c>
      <c r="L45" s="161">
        <f>'[15]8th'!I3</f>
        <v>46</v>
      </c>
      <c r="M45" s="150">
        <f>'[15]8th'!J3</f>
        <v>7</v>
      </c>
      <c r="N45" s="37">
        <f>'[15]8th'!K3</f>
        <v>9.3333333333333339</v>
      </c>
      <c r="O45" s="36">
        <f>'[15]8th'!L3</f>
        <v>3.5</v>
      </c>
      <c r="P45" s="124">
        <f>'[15]8th'!M3</f>
        <v>4</v>
      </c>
      <c r="Q45" s="126" t="str">
        <f t="shared" si="4"/>
        <v>J</v>
      </c>
      <c r="R45" s="90" t="str">
        <f t="shared" si="0"/>
        <v>J</v>
      </c>
      <c r="S45" s="69" t="str">
        <f t="shared" si="5"/>
        <v>L</v>
      </c>
      <c r="T45" s="15" t="str">
        <f>'[15]8th'!N3</f>
        <v>A</v>
      </c>
      <c r="U45" s="14">
        <f>'[15]8th'!O3</f>
        <v>4</v>
      </c>
      <c r="V45" s="71">
        <f>'[15]8th'!P3</f>
        <v>3</v>
      </c>
      <c r="W45" s="16">
        <f>'[15]8th'!Q3</f>
        <v>3</v>
      </c>
      <c r="X45" s="186">
        <f>'[15]8th'!R3</f>
        <v>3</v>
      </c>
      <c r="Y45" s="55">
        <f>'[15]8th'!S3</f>
        <v>46</v>
      </c>
      <c r="Z45" s="56">
        <f>'[15]8th'!T3</f>
        <v>34.5</v>
      </c>
      <c r="AA45" s="17">
        <f>'[15]8th'!U3</f>
        <v>34.5</v>
      </c>
      <c r="AB45" s="129">
        <f>'[15]8th'!V3</f>
        <v>34.5</v>
      </c>
      <c r="AC45" s="150">
        <f>'[15]8th'!W3</f>
        <v>7</v>
      </c>
      <c r="AD45" s="37">
        <f>'[15]8th'!X3</f>
        <v>9.3333333333333339</v>
      </c>
      <c r="AE45" s="36">
        <f>'[15]8th'!Y3</f>
        <v>4</v>
      </c>
      <c r="AF45" s="151">
        <f>'[15]8th'!Z3</f>
        <v>4.666666666666667</v>
      </c>
      <c r="AG45" s="165" t="str">
        <f t="shared" si="6"/>
        <v>J</v>
      </c>
      <c r="AH45" s="69" t="str">
        <f t="shared" si="7"/>
        <v>L</v>
      </c>
      <c r="AI45" s="15" t="str">
        <f>'[15]8th'!$AA$3</f>
        <v>A</v>
      </c>
    </row>
    <row r="46" spans="1:36" ht="12" customHeight="1" x14ac:dyDescent="0.2">
      <c r="A46" s="450" t="s">
        <v>10</v>
      </c>
      <c r="B46" s="451"/>
      <c r="C46" s="217">
        <f>'[16]8th'!$E$17+'[16]8th'!$F$17+'[16]8th'!$G$17</f>
        <v>1</v>
      </c>
      <c r="D46" s="254">
        <f>'[16]8th'!$H$17+'[16]8th'!$I$17+'[16]8th'!$J$17</f>
        <v>2</v>
      </c>
      <c r="E46" s="14">
        <f>'[16]8th'!B3</f>
        <v>4</v>
      </c>
      <c r="F46" s="71">
        <f>'[16]8th'!C3</f>
        <v>3</v>
      </c>
      <c r="G46" s="16">
        <f>'[16]8th'!D3</f>
        <v>7</v>
      </c>
      <c r="H46" s="186">
        <f>'[16]8th'!E3</f>
        <v>7</v>
      </c>
      <c r="I46" s="81">
        <f>'[16]8th'!F3</f>
        <v>46</v>
      </c>
      <c r="J46" s="56">
        <f>'[16]8th'!G3</f>
        <v>34.5</v>
      </c>
      <c r="K46" s="57">
        <f>'[16]8th'!H3</f>
        <v>80.5</v>
      </c>
      <c r="L46" s="161">
        <f>'[16]8th'!I3</f>
        <v>80.5</v>
      </c>
      <c r="M46" s="150">
        <f>'[16]8th'!J3</f>
        <v>7.5</v>
      </c>
      <c r="N46" s="37">
        <f>'[16]8th'!K3</f>
        <v>10</v>
      </c>
      <c r="O46" s="36">
        <f>'[16]8th'!L3</f>
        <v>2.7272727272727271</v>
      </c>
      <c r="P46" s="124">
        <f>'[16]8th'!M3</f>
        <v>3</v>
      </c>
      <c r="Q46" s="126" t="str">
        <f t="shared" si="4"/>
        <v>J</v>
      </c>
      <c r="R46" s="90" t="str">
        <f t="shared" si="0"/>
        <v>J</v>
      </c>
      <c r="S46" s="69" t="str">
        <f t="shared" si="5"/>
        <v>L</v>
      </c>
      <c r="T46" s="15" t="str">
        <f>'[16]8th'!N3</f>
        <v>A</v>
      </c>
      <c r="U46" s="14">
        <f>'[16]8th'!O3</f>
        <v>4</v>
      </c>
      <c r="V46" s="71">
        <f>'[16]8th'!P3</f>
        <v>5</v>
      </c>
      <c r="W46" s="16">
        <f>'[16]8th'!Q3</f>
        <v>4</v>
      </c>
      <c r="X46" s="186">
        <f>'[16]8th'!R3</f>
        <v>4</v>
      </c>
      <c r="Y46" s="55">
        <f>'[16]8th'!S3</f>
        <v>46</v>
      </c>
      <c r="Z46" s="56">
        <f>'[16]8th'!T3</f>
        <v>57.5</v>
      </c>
      <c r="AA46" s="17">
        <f>'[16]8th'!U3</f>
        <v>46</v>
      </c>
      <c r="AB46" s="129">
        <f>'[16]8th'!V3</f>
        <v>46</v>
      </c>
      <c r="AC46" s="150">
        <f>'[16]8th'!W3</f>
        <v>7.5</v>
      </c>
      <c r="AD46" s="37">
        <f>'[16]8th'!X3</f>
        <v>6</v>
      </c>
      <c r="AE46" s="36">
        <f>'[16]8th'!Y3</f>
        <v>3.75</v>
      </c>
      <c r="AF46" s="151">
        <f>'[16]8th'!Z3</f>
        <v>3.3333333333333335</v>
      </c>
      <c r="AG46" s="165" t="str">
        <f t="shared" si="6"/>
        <v>J</v>
      </c>
      <c r="AH46" s="69" t="str">
        <f t="shared" si="7"/>
        <v>J</v>
      </c>
      <c r="AI46" s="15" t="str">
        <f>'[16]8th'!$AA$3</f>
        <v>G</v>
      </c>
    </row>
    <row r="47" spans="1:36" ht="12" customHeight="1" x14ac:dyDescent="0.2">
      <c r="A47" s="450" t="s">
        <v>13</v>
      </c>
      <c r="B47" s="451"/>
      <c r="C47" s="217">
        <f>'[17]8th'!$E$17+'[17]8th'!$F$17+'[17]8th'!$G$17</f>
        <v>1</v>
      </c>
      <c r="D47" s="254">
        <f>'[17]8th'!$H$17+'[17]8th'!$I$17+'[17]8th'!$J$17</f>
        <v>1</v>
      </c>
      <c r="E47" s="14">
        <f>'[17]8th'!B3</f>
        <v>6</v>
      </c>
      <c r="F47" s="71">
        <f>'[17]8th'!C3</f>
        <v>5.65</v>
      </c>
      <c r="G47" s="16">
        <f>'[17]8th'!D3</f>
        <v>3</v>
      </c>
      <c r="H47" s="186">
        <f>'[17]8th'!E3</f>
        <v>3.65</v>
      </c>
      <c r="I47" s="81">
        <f>'[17]8th'!F3</f>
        <v>69</v>
      </c>
      <c r="J47" s="56">
        <f>'[17]8th'!G3</f>
        <v>65</v>
      </c>
      <c r="K47" s="57">
        <f>'[17]8th'!H3</f>
        <v>34.5</v>
      </c>
      <c r="L47" s="161">
        <f>'[17]8th'!I3</f>
        <v>42</v>
      </c>
      <c r="M47" s="150">
        <f>'[17]8th'!J3</f>
        <v>4.5</v>
      </c>
      <c r="N47" s="72">
        <f>'[17]8th'!K3</f>
        <v>4.7787610619469021</v>
      </c>
      <c r="O47" s="36">
        <f>'[17]8th'!L3</f>
        <v>3</v>
      </c>
      <c r="P47" s="244">
        <f>'[17]8th'!M3</f>
        <v>2.9032258064516125</v>
      </c>
      <c r="Q47" s="126" t="str">
        <f t="shared" si="4"/>
        <v>J</v>
      </c>
      <c r="R47" s="90" t="str">
        <f t="shared" si="0"/>
        <v>J</v>
      </c>
      <c r="S47" s="69" t="str">
        <f t="shared" si="5"/>
        <v>J</v>
      </c>
      <c r="T47" s="15" t="str">
        <f>'[17]8th'!N3</f>
        <v>A</v>
      </c>
      <c r="U47" s="14">
        <f>'[17]8th'!O3</f>
        <v>5</v>
      </c>
      <c r="V47" s="71">
        <f>'[17]8th'!P3</f>
        <v>5</v>
      </c>
      <c r="W47" s="16">
        <f>'[17]8th'!Q3</f>
        <v>1</v>
      </c>
      <c r="X47" s="186">
        <f>'[17]8th'!R3</f>
        <v>1</v>
      </c>
      <c r="Y47" s="55">
        <f>'[17]8th'!S3</f>
        <v>57.5</v>
      </c>
      <c r="Z47" s="56">
        <f>'[17]8th'!T3</f>
        <v>57.5</v>
      </c>
      <c r="AA47" s="17">
        <f>'[17]8th'!U3</f>
        <v>11.5</v>
      </c>
      <c r="AB47" s="129">
        <f>'[17]8th'!V3</f>
        <v>11.5</v>
      </c>
      <c r="AC47" s="150">
        <f>'[17]8th'!W3</f>
        <v>5.4</v>
      </c>
      <c r="AD47" s="72">
        <f>'[17]8th'!X3</f>
        <v>5.4</v>
      </c>
      <c r="AE47" s="36">
        <f>'[17]8th'!Y3</f>
        <v>4.5</v>
      </c>
      <c r="AF47" s="187">
        <f>'[17]8th'!Z3</f>
        <v>4.5</v>
      </c>
      <c r="AG47" s="165" t="str">
        <f t="shared" si="6"/>
        <v>J</v>
      </c>
      <c r="AH47" s="69" t="str">
        <f t="shared" si="7"/>
        <v>J</v>
      </c>
      <c r="AI47" s="15" t="str">
        <f>'[17]8th'!$AA$3</f>
        <v>G</v>
      </c>
    </row>
    <row r="48" spans="1:36" ht="12" customHeight="1" x14ac:dyDescent="0.2">
      <c r="A48" s="450" t="s">
        <v>123</v>
      </c>
      <c r="B48" s="451"/>
      <c r="C48" s="217">
        <f>'[18]8th'!$E$17+'[18]8th'!$F$17+'[18]8th'!$G$17</f>
        <v>1</v>
      </c>
      <c r="D48" s="254">
        <f>'[18]8th'!$H$17+'[18]8th'!$I$17+'[18]8th'!$J$17</f>
        <v>0</v>
      </c>
      <c r="E48" s="14">
        <f>'[18]8th'!B3</f>
        <v>6</v>
      </c>
      <c r="F48" s="71">
        <f>'[18]8th'!C3</f>
        <v>6</v>
      </c>
      <c r="G48" s="16">
        <f>'[18]8th'!D3</f>
        <v>4</v>
      </c>
      <c r="H48" s="186">
        <f>'[18]8th'!E3</f>
        <v>4</v>
      </c>
      <c r="I48" s="81">
        <f>'[18]8th'!F3</f>
        <v>69</v>
      </c>
      <c r="J48" s="56">
        <f>'[18]8th'!G3</f>
        <v>69</v>
      </c>
      <c r="K48" s="57">
        <f>'[18]8th'!H3</f>
        <v>46</v>
      </c>
      <c r="L48" s="161">
        <f>'[18]8th'!I3</f>
        <v>46</v>
      </c>
      <c r="M48" s="150">
        <f>'[18]8th'!J3</f>
        <v>6.166666666666667</v>
      </c>
      <c r="N48" s="37">
        <f>'[18]8th'!K3</f>
        <v>6.166666666666667</v>
      </c>
      <c r="O48" s="36">
        <f>'[18]8th'!L3</f>
        <v>3.7</v>
      </c>
      <c r="P48" s="124">
        <f>'[18]8th'!M3</f>
        <v>3.7</v>
      </c>
      <c r="Q48" s="126" t="str">
        <f t="shared" si="4"/>
        <v>L</v>
      </c>
      <c r="R48" s="90" t="str">
        <f t="shared" si="0"/>
        <v>J</v>
      </c>
      <c r="S48" s="69" t="str">
        <f t="shared" si="5"/>
        <v>J</v>
      </c>
      <c r="T48" s="15" t="str">
        <f>'[18]8th'!N3</f>
        <v>A</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A</v>
      </c>
    </row>
    <row r="49" spans="1:35" ht="12" customHeight="1" x14ac:dyDescent="0.2">
      <c r="A49" s="450" t="s">
        <v>12</v>
      </c>
      <c r="B49" s="451"/>
      <c r="C49" s="217">
        <f>'[19]8th'!$E$17+'[19]8th'!$F$17+'[19]8th'!$G$17</f>
        <v>1</v>
      </c>
      <c r="D49" s="254">
        <f>'[19]8th'!$H$17+'[19]8th'!$I$17+'[19]8th'!$J$17</f>
        <v>1</v>
      </c>
      <c r="E49" s="14">
        <f>'[19]8th'!B3</f>
        <v>3</v>
      </c>
      <c r="F49" s="71">
        <f>'[19]8th'!C3</f>
        <v>2</v>
      </c>
      <c r="G49" s="16">
        <f>'[19]8th'!D3</f>
        <v>2</v>
      </c>
      <c r="H49" s="186">
        <f>'[19]8th'!E3</f>
        <v>3</v>
      </c>
      <c r="I49" s="81">
        <f>'[19]8th'!F3</f>
        <v>34.5</v>
      </c>
      <c r="J49" s="56">
        <f>'[19]8th'!G3</f>
        <v>23</v>
      </c>
      <c r="K49" s="57">
        <f>'[19]8th'!H3</f>
        <v>23</v>
      </c>
      <c r="L49" s="161">
        <f>'[19]8th'!I3</f>
        <v>34.5</v>
      </c>
      <c r="M49" s="150">
        <f>'[19]8th'!J3</f>
        <v>6.666666666666667</v>
      </c>
      <c r="N49" s="72">
        <f>'[19]8th'!K3</f>
        <v>10</v>
      </c>
      <c r="O49" s="36">
        <f>'[19]8th'!L3</f>
        <v>4</v>
      </c>
      <c r="P49" s="244">
        <f>'[19]8th'!M3</f>
        <v>4</v>
      </c>
      <c r="Q49" s="126" t="str">
        <f t="shared" si="4"/>
        <v>J</v>
      </c>
      <c r="R49" s="90" t="str">
        <f t="shared" si="0"/>
        <v>J</v>
      </c>
      <c r="S49" s="69" t="str">
        <f t="shared" si="5"/>
        <v>L</v>
      </c>
      <c r="T49" s="15" t="str">
        <f>'[19]8th'!N3</f>
        <v>A</v>
      </c>
      <c r="U49" s="14">
        <f>'[19]8th'!O3</f>
        <v>3</v>
      </c>
      <c r="V49" s="71">
        <f>'[19]8th'!P3</f>
        <v>3</v>
      </c>
      <c r="W49" s="16">
        <f>'[19]8th'!Q3</f>
        <v>1</v>
      </c>
      <c r="X49" s="186">
        <f>'[19]8th'!R3</f>
        <v>1</v>
      </c>
      <c r="Y49" s="55">
        <f>'[19]8th'!S3</f>
        <v>34.5</v>
      </c>
      <c r="Z49" s="56">
        <f>'[19]8th'!T3</f>
        <v>34.5</v>
      </c>
      <c r="AA49" s="17">
        <f>'[19]8th'!U3</f>
        <v>11.5</v>
      </c>
      <c r="AB49" s="129">
        <f>'[19]8th'!V3</f>
        <v>11.5</v>
      </c>
      <c r="AC49" s="150">
        <f>'[19]8th'!W3</f>
        <v>6.666666666666667</v>
      </c>
      <c r="AD49" s="72">
        <f>'[19]8th'!X3</f>
        <v>6.666666666666667</v>
      </c>
      <c r="AE49" s="36">
        <f>'[19]8th'!Y3</f>
        <v>5</v>
      </c>
      <c r="AF49" s="187">
        <f>'[19]8th'!Z3</f>
        <v>5</v>
      </c>
      <c r="AG49" s="165" t="str">
        <f t="shared" si="6"/>
        <v>J</v>
      </c>
      <c r="AH49" s="69" t="str">
        <f t="shared" si="7"/>
        <v>J</v>
      </c>
      <c r="AI49" s="15" t="str">
        <f>'[19]8th'!$AA$3</f>
        <v>G</v>
      </c>
    </row>
    <row r="50" spans="1:35" ht="12" customHeight="1" x14ac:dyDescent="0.2">
      <c r="A50" s="488" t="s">
        <v>118</v>
      </c>
      <c r="B50" s="489"/>
      <c r="C50" s="217">
        <f>'[20]8th'!$E$17+'[20]8th'!$F$17+'[20]8th'!$G$17</f>
        <v>1</v>
      </c>
      <c r="D50" s="254">
        <f>'[20]8th'!$H$17+'[20]8th'!$I$17+'[20]8th'!$J$17</f>
        <v>1</v>
      </c>
      <c r="E50" s="14">
        <f>'[20]8th'!B3</f>
        <v>2</v>
      </c>
      <c r="F50" s="71">
        <f>'[20]8th'!C3</f>
        <v>2</v>
      </c>
      <c r="G50" s="16">
        <f>'[20]8th'!D3</f>
        <v>2</v>
      </c>
      <c r="H50" s="186">
        <f>'[20]8th'!E3</f>
        <v>1</v>
      </c>
      <c r="I50" s="81">
        <f>'[20]8th'!F3</f>
        <v>23</v>
      </c>
      <c r="J50" s="56">
        <f>'[20]8th'!G3</f>
        <v>23</v>
      </c>
      <c r="K50" s="57">
        <f>'[20]8th'!H3</f>
        <v>23</v>
      </c>
      <c r="L50" s="161">
        <f>'[20]8th'!I3</f>
        <v>11.5</v>
      </c>
      <c r="M50" s="150">
        <f>'[20]8th'!J3</f>
        <v>6</v>
      </c>
      <c r="N50" s="37">
        <f>'[20]8th'!K3</f>
        <v>6</v>
      </c>
      <c r="O50" s="36">
        <f>'[20]8th'!L3</f>
        <v>3</v>
      </c>
      <c r="P50" s="124">
        <f>'[20]8th'!M3</f>
        <v>4</v>
      </c>
      <c r="Q50" s="126" t="str">
        <f t="shared" si="4"/>
        <v>J</v>
      </c>
      <c r="R50" s="90" t="str">
        <f t="shared" si="0"/>
        <v>J</v>
      </c>
      <c r="S50" s="69" t="str">
        <f t="shared" si="5"/>
        <v>J</v>
      </c>
      <c r="T50" s="15" t="str">
        <f>'[20]8th'!N3</f>
        <v>A</v>
      </c>
      <c r="U50" s="14">
        <f>'[20]8th'!O3</f>
        <v>2</v>
      </c>
      <c r="V50" s="71">
        <f>'[20]8th'!P3</f>
        <v>2</v>
      </c>
      <c r="W50" s="16">
        <f>'[20]8th'!Q3</f>
        <v>2</v>
      </c>
      <c r="X50" s="186">
        <f>'[20]8th'!R3</f>
        <v>1</v>
      </c>
      <c r="Y50" s="55">
        <f>'[20]8th'!S3</f>
        <v>23</v>
      </c>
      <c r="Z50" s="56">
        <f>'[20]8th'!T3</f>
        <v>23</v>
      </c>
      <c r="AA50" s="17">
        <f>'[20]8th'!U3</f>
        <v>23</v>
      </c>
      <c r="AB50" s="129">
        <f>'[20]8th'!V3</f>
        <v>11.5</v>
      </c>
      <c r="AC50" s="150">
        <f>'[20]8th'!W3</f>
        <v>6</v>
      </c>
      <c r="AD50" s="37">
        <f>'[20]8th'!X3</f>
        <v>6</v>
      </c>
      <c r="AE50" s="36">
        <f>'[20]8th'!Y3</f>
        <v>3</v>
      </c>
      <c r="AF50" s="151">
        <f>'[20]8th'!Z3</f>
        <v>4</v>
      </c>
      <c r="AG50" s="165" t="str">
        <f t="shared" si="6"/>
        <v>J</v>
      </c>
      <c r="AH50" s="69" t="str">
        <f t="shared" si="7"/>
        <v>J</v>
      </c>
      <c r="AI50" s="15" t="str">
        <f>'[20]8th'!$AA$3</f>
        <v>A</v>
      </c>
    </row>
    <row r="51" spans="1:35" ht="12" customHeight="1" x14ac:dyDescent="0.2">
      <c r="A51" s="450" t="s">
        <v>127</v>
      </c>
      <c r="B51" s="451"/>
      <c r="C51" s="217">
        <f>'[21]8th'!$E$17+'[21]8th'!$F$17+'[21]8th'!$G$17</f>
        <v>2</v>
      </c>
      <c r="D51" s="254">
        <f>'[21]8th'!$H$17+'[21]8th'!$I$17+'[21]8th'!$J$17</f>
        <v>0</v>
      </c>
      <c r="E51" s="14">
        <f>'[21]8th'!B3</f>
        <v>4</v>
      </c>
      <c r="F51" s="71">
        <f>'[21]8th'!C3</f>
        <v>2</v>
      </c>
      <c r="G51" s="16">
        <f>'[21]8th'!D3</f>
        <v>4</v>
      </c>
      <c r="H51" s="186">
        <f>'[21]8th'!E3</f>
        <v>5</v>
      </c>
      <c r="I51" s="81">
        <f>'[21]8th'!F3</f>
        <v>46</v>
      </c>
      <c r="J51" s="56">
        <f>'[21]8th'!G3</f>
        <v>23</v>
      </c>
      <c r="K51" s="57">
        <f>'[21]8th'!H3</f>
        <v>46</v>
      </c>
      <c r="L51" s="161">
        <f>'[21]8th'!I3</f>
        <v>57.5</v>
      </c>
      <c r="M51" s="150">
        <f>'[21]8th'!J3</f>
        <v>6</v>
      </c>
      <c r="N51" s="37">
        <f>'[21]8th'!K3</f>
        <v>12</v>
      </c>
      <c r="O51" s="36">
        <f>'[21]8th'!L3</f>
        <v>3</v>
      </c>
      <c r="P51" s="124">
        <f>'[21]8th'!M3</f>
        <v>3.4285714285714284</v>
      </c>
      <c r="Q51" s="126" t="str">
        <f t="shared" si="4"/>
        <v>L</v>
      </c>
      <c r="R51" s="90" t="str">
        <f t="shared" si="0"/>
        <v>J</v>
      </c>
      <c r="S51" s="69" t="str">
        <f t="shared" si="5"/>
        <v>L</v>
      </c>
      <c r="T51" s="15" t="str">
        <f>'[21]8th'!N3</f>
        <v>A</v>
      </c>
      <c r="U51" s="14">
        <f>'[21]8th'!O3</f>
        <v>3</v>
      </c>
      <c r="V51" s="71">
        <f>'[21]8th'!P3</f>
        <v>3</v>
      </c>
      <c r="W51" s="16">
        <f>'[21]8th'!Q3</f>
        <v>4</v>
      </c>
      <c r="X51" s="186">
        <f>'[21]8th'!R3</f>
        <v>3</v>
      </c>
      <c r="Y51" s="55">
        <f>'[21]8th'!S3</f>
        <v>34.5</v>
      </c>
      <c r="Z51" s="56">
        <f>'[21]8th'!T3</f>
        <v>34.5</v>
      </c>
      <c r="AA51" s="17">
        <f>'[21]8th'!U3</f>
        <v>46</v>
      </c>
      <c r="AB51" s="129">
        <f>'[21]8th'!V3</f>
        <v>34.5</v>
      </c>
      <c r="AC51" s="150">
        <f>'[21]8th'!W3</f>
        <v>8</v>
      </c>
      <c r="AD51" s="37">
        <f>'[21]8th'!X3</f>
        <v>8</v>
      </c>
      <c r="AE51" s="36">
        <f>'[21]8th'!Y3</f>
        <v>3.4285714285714284</v>
      </c>
      <c r="AF51" s="151">
        <f>'[21]8th'!Z3</f>
        <v>4</v>
      </c>
      <c r="AG51" s="165" t="str">
        <f t="shared" si="6"/>
        <v>J</v>
      </c>
      <c r="AH51" s="69" t="str">
        <f t="shared" si="7"/>
        <v>J</v>
      </c>
      <c r="AI51" s="15" t="str">
        <f>'[21]8th'!$AA$3</f>
        <v>A</v>
      </c>
    </row>
    <row r="52" spans="1:35" ht="12" customHeight="1" x14ac:dyDescent="0.2">
      <c r="A52" s="486" t="s">
        <v>14</v>
      </c>
      <c r="B52" s="487"/>
      <c r="C52" s="217">
        <f>'[22]8th'!$E$17+'[22]8th'!$F$17+'[22]8th'!$G$17</f>
        <v>1</v>
      </c>
      <c r="D52" s="254">
        <f>'[22]8th'!$H$17+'[22]8th'!$I$17+'[22]8th'!$J$17</f>
        <v>1</v>
      </c>
      <c r="E52" s="14">
        <f>'[22]8th'!B3</f>
        <v>7</v>
      </c>
      <c r="F52" s="71">
        <f>'[22]8th'!C3</f>
        <v>6</v>
      </c>
      <c r="G52" s="16">
        <f>'[22]8th'!D3</f>
        <v>4</v>
      </c>
      <c r="H52" s="186">
        <f>'[22]8th'!E3</f>
        <v>5</v>
      </c>
      <c r="I52" s="81">
        <f>'[22]8th'!F3</f>
        <v>76.5</v>
      </c>
      <c r="J52" s="56">
        <f>'[22]8th'!G3</f>
        <v>69</v>
      </c>
      <c r="K52" s="57">
        <f>'[22]8th'!H3</f>
        <v>46</v>
      </c>
      <c r="L52" s="161">
        <f>'[22]8th'!I3</f>
        <v>57.5</v>
      </c>
      <c r="M52" s="150">
        <f>'[22]8th'!J3</f>
        <v>4.9624060150375939</v>
      </c>
      <c r="N52" s="72">
        <f>'[22]8th'!K3</f>
        <v>5.5</v>
      </c>
      <c r="O52" s="36">
        <f>'[22]8th'!L3</f>
        <v>3.0985915492957745</v>
      </c>
      <c r="P52" s="244">
        <f>'[22]8th'!M3</f>
        <v>3</v>
      </c>
      <c r="Q52" s="126" t="str">
        <f t="shared" si="4"/>
        <v>J</v>
      </c>
      <c r="R52" s="90" t="str">
        <f t="shared" si="0"/>
        <v>J</v>
      </c>
      <c r="S52" s="69" t="str">
        <f t="shared" si="5"/>
        <v>J</v>
      </c>
      <c r="T52" s="15" t="str">
        <f>'[22]8th'!N3</f>
        <v>G</v>
      </c>
      <c r="U52" s="14">
        <f>'[22]8th'!O3</f>
        <v>6</v>
      </c>
      <c r="V52" s="71">
        <f>'[22]8th'!P3</f>
        <v>5</v>
      </c>
      <c r="W52" s="16">
        <f>'[22]8th'!Q3</f>
        <v>4</v>
      </c>
      <c r="X52" s="186">
        <f>'[22]8th'!R3</f>
        <v>4</v>
      </c>
      <c r="Y52" s="55">
        <f>'[22]8th'!S3</f>
        <v>69</v>
      </c>
      <c r="Z52" s="56">
        <f>'[22]8th'!T3</f>
        <v>57.5</v>
      </c>
      <c r="AA52" s="17">
        <f>'[22]8th'!U3</f>
        <v>46</v>
      </c>
      <c r="AB52" s="129">
        <f>'[22]8th'!V3</f>
        <v>46</v>
      </c>
      <c r="AC52" s="150">
        <f>'[22]8th'!W3</f>
        <v>5.5</v>
      </c>
      <c r="AD52" s="72">
        <f>'[22]8th'!X3</f>
        <v>6.6</v>
      </c>
      <c r="AE52" s="36">
        <f>'[22]8th'!Y3</f>
        <v>3.3</v>
      </c>
      <c r="AF52" s="187">
        <f>'[22]8th'!Z3</f>
        <v>3.6666666666666665</v>
      </c>
      <c r="AG52" s="165" t="str">
        <f t="shared" si="6"/>
        <v>J</v>
      </c>
      <c r="AH52" s="69" t="str">
        <f t="shared" si="7"/>
        <v>L</v>
      </c>
      <c r="AI52" s="15" t="str">
        <f>'[22]8th'!$AA$3</f>
        <v>A</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'[23]8th'!B32</f>
        <v>3</v>
      </c>
      <c r="F58" s="88">
        <f>'[23]8th'!C32</f>
        <v>0</v>
      </c>
      <c r="G58" s="89">
        <f>'[23]8th'!D32</f>
        <v>2</v>
      </c>
      <c r="H58" s="132">
        <f>'[23]8th'!E32</f>
        <v>2</v>
      </c>
      <c r="I58" s="120">
        <f>'[23]8th'!F32</f>
        <v>34.5</v>
      </c>
      <c r="J58" s="53">
        <f>'[23]8th'!G32</f>
        <v>0</v>
      </c>
      <c r="K58" s="54">
        <f>'[23]8th'!H32</f>
        <v>23</v>
      </c>
      <c r="L58" s="290">
        <f>'[23]8th'!I32</f>
        <v>23</v>
      </c>
      <c r="M58" s="118">
        <f>'[23]8th'!J32</f>
        <v>4.666666666666667</v>
      </c>
      <c r="N58" s="39" t="e">
        <f>'[23]8th'!K32</f>
        <v>#DIV/0!</v>
      </c>
      <c r="O58" s="38">
        <f>'[23]8th'!L32</f>
        <v>2.8</v>
      </c>
      <c r="P58" s="123">
        <f>'[23]8th'!M32</f>
        <v>7</v>
      </c>
      <c r="Q58" s="251" t="s">
        <v>120</v>
      </c>
      <c r="R58" s="90" t="str">
        <f>IF(J58="","",IF(E58=0,"J",IF(J58&gt;=23,"J",IF(J58&lt;23,"L"))))</f>
        <v>L</v>
      </c>
      <c r="S58" s="90" t="str">
        <f>IF(J58="","",IF(J58&gt;=I58-8,"J",IF(J58&lt;I58-8,"L")))</f>
        <v>L</v>
      </c>
      <c r="T58" s="262" t="str">
        <f>'[23]8th'!N32</f>
        <v>G</v>
      </c>
      <c r="U58" s="87">
        <f>'[23]8th'!O32</f>
        <v>2</v>
      </c>
      <c r="V58" s="88">
        <f>'[23]8th'!P32</f>
        <v>1</v>
      </c>
      <c r="W58" s="89">
        <f>'[23]8th'!Q32</f>
        <v>1</v>
      </c>
      <c r="X58" s="132">
        <f>'[23]8th'!R32</f>
        <v>1</v>
      </c>
      <c r="Y58" s="247">
        <f>'[23]8th'!S32</f>
        <v>23</v>
      </c>
      <c r="Z58" s="260">
        <f>'[23]8th'!T32</f>
        <v>11.5</v>
      </c>
      <c r="AA58" s="248">
        <f>'[23]8th'!U32</f>
        <v>11.5</v>
      </c>
      <c r="AB58" s="261">
        <f>'[23]8th'!V32</f>
        <v>11.5</v>
      </c>
      <c r="AC58" s="118">
        <f>'[23]8th'!W32</f>
        <v>7</v>
      </c>
      <c r="AD58" s="39">
        <f>'[23]8th'!X32</f>
        <v>14</v>
      </c>
      <c r="AE58" s="38">
        <f>'[23]8th'!Y32</f>
        <v>4.666666666666667</v>
      </c>
      <c r="AF58" s="123">
        <f>'[23]8th'!Z32</f>
        <v>7</v>
      </c>
      <c r="AG58" s="125" t="str">
        <f>IF(Z58="","",IF(U58=0,"J",IF(Z58&gt;=23,"J",IF(Z58&lt;23,"L"))))</f>
        <v>L</v>
      </c>
      <c r="AH58" s="90" t="str">
        <f>IF(Z58="","",IF(Z58&gt;=Y58-8,"J",IF(Z58&lt;Y58-8,"L")))</f>
        <v>L</v>
      </c>
      <c r="AI58" s="68" t="str">
        <f>'[23]8th'!$AA$32</f>
        <v>A</v>
      </c>
    </row>
    <row r="59" spans="1:35" ht="12" customHeight="1" x14ac:dyDescent="0.2">
      <c r="A59" s="450" t="s">
        <v>17</v>
      </c>
      <c r="B59" s="451"/>
      <c r="C59" s="220">
        <f>'[23]8th'!$E$17+'[23]8th'!$F$17+'[23]8th'!$G$17</f>
        <v>1</v>
      </c>
      <c r="D59" s="228">
        <f>'[23]8th'!$H$17+'[23]8th'!$I$17+'[23]8th'!$J$17</f>
        <v>1</v>
      </c>
      <c r="E59" s="62">
        <f>'[23]8th'!B3</f>
        <v>4</v>
      </c>
      <c r="F59" s="63">
        <f>'[23]8th'!C3</f>
        <v>2</v>
      </c>
      <c r="G59" s="64">
        <f>'[23]8th'!D3</f>
        <v>3</v>
      </c>
      <c r="H59" s="133">
        <f>'[23]8th'!E3</f>
        <v>4</v>
      </c>
      <c r="I59" s="81">
        <f>'[23]8th'!F3</f>
        <v>46</v>
      </c>
      <c r="J59" s="56">
        <f>'[23]8th'!G3</f>
        <v>23</v>
      </c>
      <c r="K59" s="57">
        <f>'[23]8th'!H3</f>
        <v>34.5</v>
      </c>
      <c r="L59" s="121">
        <f>'[23]8th'!I3</f>
        <v>46</v>
      </c>
      <c r="M59" s="119">
        <f>'[23]8th'!J3</f>
        <v>7</v>
      </c>
      <c r="N59" s="37">
        <f>'[23]8th'!K3</f>
        <v>14</v>
      </c>
      <c r="O59" s="36">
        <f>'[23]8th'!L3</f>
        <v>4</v>
      </c>
      <c r="P59" s="124">
        <f>'[23]8th'!M3</f>
        <v>4.666666666666667</v>
      </c>
      <c r="Q59" s="126" t="str">
        <f t="shared" ref="Q59:Q66" si="8">IF(D59="","",IF(D59&gt;=C59,"J",IF(D59&lt;C59,"L")))</f>
        <v>J</v>
      </c>
      <c r="R59" s="90" t="str">
        <f t="shared" ref="R59:R66" si="9">IF(J59="","",IF(J59&gt;=23,"J",IF(J59&lt;23,"L")))</f>
        <v>J</v>
      </c>
      <c r="S59" s="69" t="str">
        <f t="shared" ref="S59:S65" si="10">IF(J59="","",IF(J59&gt;=I59-8,"J",IF(J59&lt;I59-8,"L")))</f>
        <v>L</v>
      </c>
      <c r="T59" s="15" t="str">
        <f>'[23]8th'!N3</f>
        <v>A</v>
      </c>
      <c r="U59" s="62">
        <f>'[23]8th'!O3</f>
        <v>3</v>
      </c>
      <c r="V59" s="63">
        <f>'[23]8th'!P3</f>
        <v>2</v>
      </c>
      <c r="W59" s="64">
        <f>'[23]8th'!Q3</f>
        <v>1</v>
      </c>
      <c r="X59" s="133">
        <f>'[23]8th'!R3</f>
        <v>1</v>
      </c>
      <c r="Y59" s="81">
        <f>'[23]8th'!S3</f>
        <v>34.5</v>
      </c>
      <c r="Z59" s="56">
        <f>'[23]8th'!T3</f>
        <v>23</v>
      </c>
      <c r="AA59" s="17">
        <f>'[23]8th'!U3</f>
        <v>11.5</v>
      </c>
      <c r="AB59" s="129">
        <f>'[23]8th'!V3</f>
        <v>11.5</v>
      </c>
      <c r="AC59" s="119">
        <f>'[23]8th'!W3</f>
        <v>9.3333333333333339</v>
      </c>
      <c r="AD59" s="37">
        <f>'[23]8th'!X3</f>
        <v>14</v>
      </c>
      <c r="AE59" s="36">
        <f>'[23]8th'!Y3</f>
        <v>7</v>
      </c>
      <c r="AF59" s="124">
        <f>'[23]8th'!Z3</f>
        <v>9.3333333333333339</v>
      </c>
      <c r="AG59" s="126" t="str">
        <f t="shared" ref="AG59:AG65" si="11">IF(Z59="","",IF(Z59&gt;=23,"J",IF(Z59&lt;23,"L")))</f>
        <v>J</v>
      </c>
      <c r="AH59" s="69" t="str">
        <f t="shared" ref="AH59:AH65" si="12">IF(Z59="","",IF(Z59&gt;=Y59-8,"J",IF(Z59&lt;Y59-8,"L")))</f>
        <v>L</v>
      </c>
      <c r="AI59" s="15" t="str">
        <f>'[23]8th'!$AA$3</f>
        <v>G</v>
      </c>
    </row>
    <row r="60" spans="1:35" ht="12" customHeight="1" thickBot="1" x14ac:dyDescent="0.25">
      <c r="A60" s="450" t="s">
        <v>21</v>
      </c>
      <c r="B60" s="451"/>
      <c r="C60" s="220">
        <f>'[24]8th'!$E$17+'[24]8th'!$F$17+'[24]8th'!$G$17</f>
        <v>1</v>
      </c>
      <c r="D60" s="228">
        <f>'[24]8th'!$H$17+'[24]8th'!$I$17+'[24]8th'!$J$17</f>
        <v>0</v>
      </c>
      <c r="E60" s="62">
        <f>'[24]8th'!B3</f>
        <v>3</v>
      </c>
      <c r="F60" s="63">
        <f>'[24]8th'!C3</f>
        <v>2.65</v>
      </c>
      <c r="G60" s="64">
        <f>'[24]8th'!D3</f>
        <v>3</v>
      </c>
      <c r="H60" s="133">
        <f>'[24]8th'!E3</f>
        <v>4</v>
      </c>
      <c r="I60" s="81">
        <f>'[24]8th'!F3</f>
        <v>34.5</v>
      </c>
      <c r="J60" s="56">
        <f>'[24]8th'!G3</f>
        <v>30.5</v>
      </c>
      <c r="K60" s="57">
        <f>'[24]8th'!H3</f>
        <v>34.5</v>
      </c>
      <c r="L60" s="121">
        <f>'[24]8th'!I3</f>
        <v>46</v>
      </c>
      <c r="M60" s="119">
        <f>'[24]8th'!J3</f>
        <v>7.333333333333333</v>
      </c>
      <c r="N60" s="37">
        <f>'[24]8th'!K3</f>
        <v>8.3018867924528301</v>
      </c>
      <c r="O60" s="36">
        <f>'[24]8th'!L3</f>
        <v>3.6666666666666665</v>
      </c>
      <c r="P60" s="124">
        <f>'[24]8th'!M3</f>
        <v>3.3082706766917291</v>
      </c>
      <c r="Q60" s="126" t="str">
        <f t="shared" si="8"/>
        <v>L</v>
      </c>
      <c r="R60" s="90" t="str">
        <f t="shared" si="9"/>
        <v>J</v>
      </c>
      <c r="S60" s="69" t="str">
        <f>IF(J60="","",IF(J60&gt;=I60-8,"J",IF(J60&lt;I60-8,"L")))</f>
        <v>J</v>
      </c>
      <c r="T60" s="15" t="str">
        <f>'[24]8th'!N3</f>
        <v>G</v>
      </c>
      <c r="U60" s="62">
        <f>'[24]8th'!O3</f>
        <v>3</v>
      </c>
      <c r="V60" s="63">
        <f>'[24]8th'!P3</f>
        <v>3</v>
      </c>
      <c r="W60" s="64">
        <f>'[24]8th'!Q3</f>
        <v>2</v>
      </c>
      <c r="X60" s="133">
        <f>'[24]8th'!R3</f>
        <v>2</v>
      </c>
      <c r="Y60" s="81">
        <f>'[24]8th'!S3</f>
        <v>34.5</v>
      </c>
      <c r="Z60" s="56">
        <f>'[24]8th'!T3</f>
        <v>34.5</v>
      </c>
      <c r="AA60" s="17">
        <f>'[24]8th'!U3</f>
        <v>23</v>
      </c>
      <c r="AB60" s="129">
        <f>'[24]8th'!V3</f>
        <v>23</v>
      </c>
      <c r="AC60" s="119">
        <f>'[24]8th'!W3</f>
        <v>7.333333333333333</v>
      </c>
      <c r="AD60" s="37">
        <f>'[24]8th'!X3</f>
        <v>7.333333333333333</v>
      </c>
      <c r="AE60" s="36">
        <f>'[24]8th'!Y3</f>
        <v>4.4000000000000004</v>
      </c>
      <c r="AF60" s="124">
        <f>'[24]8th'!Z3</f>
        <v>4.4000000000000004</v>
      </c>
      <c r="AG60" s="126" t="str">
        <f>IF(Z60="","",IF(Z60&gt;=23,"J",IF(Z60&lt;23,"L")))</f>
        <v>J</v>
      </c>
      <c r="AH60" s="69" t="str">
        <f>IF(Z60="","",IF(Z60&gt;=Y60-8,"J",IF(Z60&lt;Y60-8,"L")))</f>
        <v>J</v>
      </c>
      <c r="AI60" s="15" t="str">
        <f>'[24]8th'!$AA$3</f>
        <v>A</v>
      </c>
    </row>
    <row r="61" spans="1:35" ht="12" customHeight="1" x14ac:dyDescent="0.2">
      <c r="A61" s="444" t="s">
        <v>52</v>
      </c>
      <c r="B61" s="445"/>
      <c r="C61" s="220">
        <f>'[25]8th'!$E$17+'[25]8th'!$F$17+'[25]8th'!$G$17</f>
        <v>1</v>
      </c>
      <c r="D61" s="228">
        <f>'[25]8th'!$H$17+'[25]8th'!$I$17+'[25]8th'!$J$17</f>
        <v>0</v>
      </c>
      <c r="E61" s="62">
        <f>'[25]8th'!B3</f>
        <v>4</v>
      </c>
      <c r="F61" s="63">
        <f>'[25]8th'!C3</f>
        <v>3.65</v>
      </c>
      <c r="G61" s="64">
        <f>'[25]8th'!D3</f>
        <v>4</v>
      </c>
      <c r="H61" s="157">
        <f>'[25]8th'!E3</f>
        <v>4</v>
      </c>
      <c r="I61" s="55">
        <f>'[25]8th'!F3</f>
        <v>46</v>
      </c>
      <c r="J61" s="56">
        <f>'[25]8th'!G3</f>
        <v>42</v>
      </c>
      <c r="K61" s="57">
        <f>'[25]8th'!H3</f>
        <v>46</v>
      </c>
      <c r="L61" s="161">
        <f>'[25]8th'!I3</f>
        <v>46</v>
      </c>
      <c r="M61" s="150">
        <f>'[25]8th'!J3</f>
        <v>8.25</v>
      </c>
      <c r="N61" s="37">
        <f>'[25]8th'!K3</f>
        <v>9.0410958904109595</v>
      </c>
      <c r="O61" s="36">
        <f>'[25]8th'!L3</f>
        <v>4.125</v>
      </c>
      <c r="P61" s="151">
        <f>'[25]8th'!M3</f>
        <v>4.3137254901960782</v>
      </c>
      <c r="Q61" s="249" t="str">
        <f>IF(D61="","",IF(D61&gt;=C61,"J",IF(D61&lt;C61,"L")))</f>
        <v>L</v>
      </c>
      <c r="R61" s="90" t="str">
        <f>IF(J61="","",IF(J61&gt;=23,"J",IF(J61&lt;23,"L")))</f>
        <v>J</v>
      </c>
      <c r="S61" s="69" t="str">
        <f>IF(J61="","",IF(J61&gt;=I61-8,"J",IF(J61&lt;I61-8,"L")))</f>
        <v>J</v>
      </c>
      <c r="T61" s="15" t="str">
        <f>'[25]8th'!N3</f>
        <v>A</v>
      </c>
      <c r="U61" s="62">
        <f>'[25]8th'!O3</f>
        <v>4</v>
      </c>
      <c r="V61" s="63">
        <f>'[25]8th'!P3</f>
        <v>4</v>
      </c>
      <c r="W61" s="64">
        <f>'[25]8th'!Q3</f>
        <v>3</v>
      </c>
      <c r="X61" s="157">
        <f>'[25]8th'!R3</f>
        <v>3</v>
      </c>
      <c r="Y61" s="55">
        <f>'[25]8th'!S3</f>
        <v>46</v>
      </c>
      <c r="Z61" s="56">
        <f>'[25]8th'!T3</f>
        <v>46</v>
      </c>
      <c r="AA61" s="17">
        <f>'[25]8th'!U3</f>
        <v>34.5</v>
      </c>
      <c r="AB61" s="144">
        <f>'[25]8th'!V3</f>
        <v>34.5</v>
      </c>
      <c r="AC61" s="150">
        <f>'[25]8th'!W3</f>
        <v>8.25</v>
      </c>
      <c r="AD61" s="37">
        <f>'[25]8th'!X3</f>
        <v>8.25</v>
      </c>
      <c r="AE61" s="36">
        <f>'[25]8th'!Y3</f>
        <v>4.7142857142857144</v>
      </c>
      <c r="AF61" s="151">
        <f>'[25]8th'!Z3</f>
        <v>4.7142857142857144</v>
      </c>
      <c r="AG61" s="165" t="str">
        <f>IF(Z61="","",IF(Z61&gt;=23,"J",IF(Z61&lt;23,"L")))</f>
        <v>J</v>
      </c>
      <c r="AH61" s="69" t="str">
        <f>IF(Z61="","",IF(Z61&gt;=Y61-8,"J",IF(Z61&lt;Y61-8,"L")))</f>
        <v>J</v>
      </c>
      <c r="AI61" s="15" t="str">
        <f>'[25]8th'!$AA$3</f>
        <v>G</v>
      </c>
    </row>
    <row r="62" spans="1:35" ht="12" customHeight="1" x14ac:dyDescent="0.2">
      <c r="A62" s="450" t="s">
        <v>19</v>
      </c>
      <c r="B62" s="451"/>
      <c r="C62" s="220">
        <f>'[26]8th'!$E$17+'[26]8th'!$F$17+'[26]8th'!$G$17</f>
        <v>1</v>
      </c>
      <c r="D62" s="228">
        <f>'[26]8th'!$H$17+'[26]8th'!$I$17+'[26]8th'!$J$17</f>
        <v>0</v>
      </c>
      <c r="E62" s="62">
        <f>'[26]8th'!B3</f>
        <v>4</v>
      </c>
      <c r="F62" s="63">
        <f>'[26]8th'!C3</f>
        <v>2.65</v>
      </c>
      <c r="G62" s="64">
        <f>'[26]8th'!D3</f>
        <v>3</v>
      </c>
      <c r="H62" s="133">
        <f>'[26]8th'!E3</f>
        <v>3</v>
      </c>
      <c r="I62" s="81">
        <f>'[26]8th'!F3</f>
        <v>46</v>
      </c>
      <c r="J62" s="56">
        <f>'[26]8th'!G3</f>
        <v>30.5</v>
      </c>
      <c r="K62" s="57">
        <f>'[26]8th'!H3</f>
        <v>34.5</v>
      </c>
      <c r="L62" s="121">
        <f>'[26]8th'!I3</f>
        <v>34.5</v>
      </c>
      <c r="M62" s="119">
        <f>'[26]8th'!J3</f>
        <v>7</v>
      </c>
      <c r="N62" s="37">
        <f>'[26]8th'!K3</f>
        <v>10.566037735849058</v>
      </c>
      <c r="O62" s="36">
        <f>'[26]8th'!L3</f>
        <v>4</v>
      </c>
      <c r="P62" s="124">
        <f>'[26]8th'!M3</f>
        <v>4.9557522123893802</v>
      </c>
      <c r="Q62" s="126" t="str">
        <f t="shared" si="8"/>
        <v>L</v>
      </c>
      <c r="R62" s="90" t="str">
        <f t="shared" si="9"/>
        <v>J</v>
      </c>
      <c r="S62" s="69" t="str">
        <f>IF(J62="","",IF(J62&gt;=I62-8,"J",IF(J62&lt;I62-8,"L")))</f>
        <v>L</v>
      </c>
      <c r="T62" s="15" t="str">
        <f>'[26]8th'!N3</f>
        <v>A</v>
      </c>
      <c r="U62" s="62">
        <f>'[26]8th'!O3</f>
        <v>4</v>
      </c>
      <c r="V62" s="63">
        <f>'[26]8th'!P3</f>
        <v>2</v>
      </c>
      <c r="W62" s="64">
        <f>'[26]8th'!Q3</f>
        <v>1</v>
      </c>
      <c r="X62" s="133">
        <f>'[26]8th'!R3</f>
        <v>1</v>
      </c>
      <c r="Y62" s="81">
        <f>'[26]8th'!S3</f>
        <v>46</v>
      </c>
      <c r="Z62" s="56">
        <f>'[26]8th'!T3</f>
        <v>23</v>
      </c>
      <c r="AA62" s="17">
        <f>'[26]8th'!U3</f>
        <v>11.5</v>
      </c>
      <c r="AB62" s="129">
        <f>'[26]8th'!V3</f>
        <v>11.5</v>
      </c>
      <c r="AC62" s="119">
        <f>'[26]8th'!W3</f>
        <v>7</v>
      </c>
      <c r="AD62" s="37">
        <f>'[26]8th'!X3</f>
        <v>14</v>
      </c>
      <c r="AE62" s="36">
        <f>'[26]8th'!Y3</f>
        <v>5.6</v>
      </c>
      <c r="AF62" s="124">
        <f>'[26]8th'!Z3</f>
        <v>9.3333333333333339</v>
      </c>
      <c r="AG62" s="126" t="str">
        <f>IF(Z62="","",IF(Z62&gt;=23,"J",IF(Z62&lt;23,"L")))</f>
        <v>J</v>
      </c>
      <c r="AH62" s="69" t="str">
        <f>IF(Z62="","",IF(Z62&gt;=Y62-8,"J",IF(Z62&lt;Y62-8,"L")))</f>
        <v>L</v>
      </c>
      <c r="AI62" s="15" t="str">
        <f>'[26]8th'!$AA$3</f>
        <v>A</v>
      </c>
    </row>
    <row r="63" spans="1:35" ht="12" customHeight="1" x14ac:dyDescent="0.2">
      <c r="A63" s="450" t="s">
        <v>22</v>
      </c>
      <c r="B63" s="451"/>
      <c r="C63" s="220">
        <f>'[27]8th'!$E$17+'[27]8th'!$F$17+'[27]8th'!$G$17</f>
        <v>1</v>
      </c>
      <c r="D63" s="228">
        <f>'[27]8th'!$H$17+'[27]8th'!$I$17+'[27]8th'!$J$17</f>
        <v>1</v>
      </c>
      <c r="E63" s="62">
        <f>'[27]8th'!B3</f>
        <v>3</v>
      </c>
      <c r="F63" s="63">
        <f>'[27]8th'!C3</f>
        <v>2</v>
      </c>
      <c r="G63" s="64">
        <f>'[27]8th'!D3</f>
        <v>1</v>
      </c>
      <c r="H63" s="133">
        <f>'[27]8th'!E3</f>
        <v>2</v>
      </c>
      <c r="I63" s="81">
        <f>'[27]8th'!F3</f>
        <v>34.5</v>
      </c>
      <c r="J63" s="56">
        <f>'[27]8th'!G3</f>
        <v>23</v>
      </c>
      <c r="K63" s="57">
        <f>'[27]8th'!H3</f>
        <v>11.5</v>
      </c>
      <c r="L63" s="121">
        <f>'[27]8th'!I3</f>
        <v>23</v>
      </c>
      <c r="M63" s="119">
        <f>'[27]8th'!J3</f>
        <v>5.333333333333333</v>
      </c>
      <c r="N63" s="37">
        <f>'[27]8th'!K3</f>
        <v>8</v>
      </c>
      <c r="O63" s="36">
        <f>'[27]8th'!L3</f>
        <v>4</v>
      </c>
      <c r="P63" s="124">
        <f>'[27]8th'!M3</f>
        <v>4</v>
      </c>
      <c r="Q63" s="126" t="str">
        <f t="shared" si="8"/>
        <v>J</v>
      </c>
      <c r="R63" s="90" t="str">
        <f t="shared" si="9"/>
        <v>J</v>
      </c>
      <c r="S63" s="69" t="str">
        <f>IF(J63="","",IF(J63&gt;=I63-8,"J",IF(J63&lt;I63-8,"L")))</f>
        <v>L</v>
      </c>
      <c r="T63" s="15" t="str">
        <f>'[27]8th'!N3</f>
        <v>G</v>
      </c>
      <c r="U63" s="62">
        <f>'[27]8th'!O3</f>
        <v>2</v>
      </c>
      <c r="V63" s="63">
        <f>'[27]8th'!P3</f>
        <v>2</v>
      </c>
      <c r="W63" s="64">
        <f>'[27]8th'!Q3</f>
        <v>1</v>
      </c>
      <c r="X63" s="133">
        <f>'[27]8th'!R3</f>
        <v>1</v>
      </c>
      <c r="Y63" s="81">
        <f>'[27]8th'!S3</f>
        <v>23</v>
      </c>
      <c r="Z63" s="56">
        <f>'[27]8th'!T3</f>
        <v>23</v>
      </c>
      <c r="AA63" s="17">
        <f>'[27]8th'!U3</f>
        <v>11.5</v>
      </c>
      <c r="AB63" s="129">
        <f>'[27]8th'!V3</f>
        <v>11.5</v>
      </c>
      <c r="AC63" s="119">
        <f>'[27]8th'!W3</f>
        <v>8</v>
      </c>
      <c r="AD63" s="37">
        <f>'[27]8th'!X3</f>
        <v>8</v>
      </c>
      <c r="AE63" s="36">
        <f>'[27]8th'!Y3</f>
        <v>5.333333333333333</v>
      </c>
      <c r="AF63" s="124">
        <f>'[27]8th'!Z3</f>
        <v>5.333333333333333</v>
      </c>
      <c r="AG63" s="126" t="str">
        <f>IF(Z63="","",IF(Z63&gt;=23,"J",IF(Z63&lt;23,"L")))</f>
        <v>J</v>
      </c>
      <c r="AH63" s="69" t="str">
        <f>IF(Z63="","",IF(Z63&gt;=Y63-8,"J",IF(Z63&lt;Y63-8,"L")))</f>
        <v>J</v>
      </c>
      <c r="AI63" s="15" t="str">
        <f>'[27]8th'!$AA$3</f>
        <v>G</v>
      </c>
    </row>
    <row r="64" spans="1:35" ht="12" customHeight="1" x14ac:dyDescent="0.2">
      <c r="A64" s="450" t="s">
        <v>18</v>
      </c>
      <c r="B64" s="451"/>
      <c r="C64" s="220">
        <f>'[28]8th'!$E$17+'[28]8th'!$F$17+'[28]8th'!$G$17</f>
        <v>1</v>
      </c>
      <c r="D64" s="228">
        <f>'[28]8th'!$H$17+'[28]8th'!$I$17+'[28]8th'!$J$17</f>
        <v>0</v>
      </c>
      <c r="E64" s="62">
        <f>'[28]8th'!B3</f>
        <v>3</v>
      </c>
      <c r="F64" s="63">
        <f>'[28]8th'!C3</f>
        <v>2</v>
      </c>
      <c r="G64" s="64">
        <f>'[28]8th'!D3</f>
        <v>2</v>
      </c>
      <c r="H64" s="133">
        <f>'[28]8th'!E3</f>
        <v>3</v>
      </c>
      <c r="I64" s="81">
        <f>'[28]8th'!F3</f>
        <v>34.5</v>
      </c>
      <c r="J64" s="56">
        <f>'[28]8th'!G3</f>
        <v>23</v>
      </c>
      <c r="K64" s="57">
        <f>'[28]8th'!H3</f>
        <v>23</v>
      </c>
      <c r="L64" s="121">
        <f>'[28]8th'!I3</f>
        <v>34.5</v>
      </c>
      <c r="M64" s="119">
        <f>'[28]8th'!J3</f>
        <v>7.333333333333333</v>
      </c>
      <c r="N64" s="37">
        <f>'[28]8th'!K3</f>
        <v>11</v>
      </c>
      <c r="O64" s="36">
        <f>'[28]8th'!L3</f>
        <v>4.4000000000000004</v>
      </c>
      <c r="P64" s="124">
        <f>'[28]8th'!M3</f>
        <v>4.4000000000000004</v>
      </c>
      <c r="Q64" s="126" t="str">
        <f t="shared" si="8"/>
        <v>L</v>
      </c>
      <c r="R64" s="90" t="str">
        <f t="shared" si="9"/>
        <v>J</v>
      </c>
      <c r="S64" s="69" t="str">
        <f t="shared" si="10"/>
        <v>L</v>
      </c>
      <c r="T64" s="15" t="str">
        <f>'[28]8th'!N3</f>
        <v>A</v>
      </c>
      <c r="U64" s="62">
        <f>'[28]8th'!O3</f>
        <v>3</v>
      </c>
      <c r="V64" s="63">
        <f>'[28]8th'!P3</f>
        <v>3</v>
      </c>
      <c r="W64" s="64">
        <f>'[28]8th'!Q3</f>
        <v>1</v>
      </c>
      <c r="X64" s="133">
        <f>'[28]8th'!R3</f>
        <v>2</v>
      </c>
      <c r="Y64" s="81">
        <f>'[28]8th'!S3</f>
        <v>34.5</v>
      </c>
      <c r="Z64" s="56">
        <f>'[28]8th'!T3</f>
        <v>34.5</v>
      </c>
      <c r="AA64" s="17">
        <f>'[28]8th'!U3</f>
        <v>11.5</v>
      </c>
      <c r="AB64" s="129">
        <f>'[28]8th'!V3</f>
        <v>23</v>
      </c>
      <c r="AC64" s="119">
        <f>'[28]8th'!W3</f>
        <v>7.333333333333333</v>
      </c>
      <c r="AD64" s="37">
        <f>'[28]8th'!X3</f>
        <v>7.333333333333333</v>
      </c>
      <c r="AE64" s="36">
        <f>'[28]8th'!Y3</f>
        <v>5.5</v>
      </c>
      <c r="AF64" s="124">
        <f>'[28]8th'!Z3</f>
        <v>4.4000000000000004</v>
      </c>
      <c r="AG64" s="126" t="str">
        <f t="shared" si="11"/>
        <v>J</v>
      </c>
      <c r="AH64" s="69" t="str">
        <f t="shared" si="12"/>
        <v>J</v>
      </c>
      <c r="AI64" s="15" t="str">
        <f>'[28]8th'!$AA$3</f>
        <v>G</v>
      </c>
    </row>
    <row r="65" spans="1:35" ht="12" customHeight="1" x14ac:dyDescent="0.2">
      <c r="A65" s="450" t="s">
        <v>20</v>
      </c>
      <c r="B65" s="451"/>
      <c r="C65" s="220">
        <f>'[29]8th'!$E$17+'[29]8th'!$F$17+'[29]8th'!$G$17</f>
        <v>1</v>
      </c>
      <c r="D65" s="228">
        <f>'[29]8th'!$H$17+'[29]8th'!$I$17+'[29]8th'!$J$17</f>
        <v>0</v>
      </c>
      <c r="E65" s="62">
        <f>'[29]8th'!B3</f>
        <v>4</v>
      </c>
      <c r="F65" s="63">
        <f>'[29]8th'!C3</f>
        <v>2.65</v>
      </c>
      <c r="G65" s="64">
        <f>'[29]8th'!D3</f>
        <v>3</v>
      </c>
      <c r="H65" s="133">
        <f>'[29]8th'!E3</f>
        <v>3</v>
      </c>
      <c r="I65" s="81">
        <f>'[29]8th'!F3</f>
        <v>46</v>
      </c>
      <c r="J65" s="56">
        <f>'[29]8th'!G3</f>
        <v>30.5</v>
      </c>
      <c r="K65" s="57">
        <f>'[29]8th'!H3</f>
        <v>34.5</v>
      </c>
      <c r="L65" s="121">
        <f>'[29]8th'!I3</f>
        <v>34.5</v>
      </c>
      <c r="M65" s="119">
        <f>'[29]8th'!J3</f>
        <v>7.25</v>
      </c>
      <c r="N65" s="37">
        <f>'[29]8th'!K3</f>
        <v>10.943396226415095</v>
      </c>
      <c r="O65" s="36">
        <f>'[29]8th'!L3</f>
        <v>4.1428571428571432</v>
      </c>
      <c r="P65" s="124">
        <f>'[29]8th'!M3</f>
        <v>5.1327433628318584</v>
      </c>
      <c r="Q65" s="126" t="str">
        <f t="shared" si="8"/>
        <v>L</v>
      </c>
      <c r="R65" s="90" t="str">
        <f t="shared" si="9"/>
        <v>J</v>
      </c>
      <c r="S65" s="69" t="str">
        <f t="shared" si="10"/>
        <v>L</v>
      </c>
      <c r="T65" s="15" t="str">
        <f>'[29]8th'!N3</f>
        <v>A</v>
      </c>
      <c r="U65" s="62">
        <f>'[29]8th'!O3</f>
        <v>3</v>
      </c>
      <c r="V65" s="63">
        <f>'[29]8th'!P3</f>
        <v>3</v>
      </c>
      <c r="W65" s="64">
        <f>'[29]8th'!Q3</f>
        <v>2</v>
      </c>
      <c r="X65" s="133">
        <f>'[29]8th'!R3</f>
        <v>2</v>
      </c>
      <c r="Y65" s="81">
        <f>'[29]8th'!S3</f>
        <v>34.5</v>
      </c>
      <c r="Z65" s="56">
        <f>'[29]8th'!T3</f>
        <v>34.5</v>
      </c>
      <c r="AA65" s="17">
        <f>'[29]8th'!U3</f>
        <v>23</v>
      </c>
      <c r="AB65" s="129">
        <f>'[29]8th'!V3</f>
        <v>23</v>
      </c>
      <c r="AC65" s="119">
        <f>'[29]8th'!W3</f>
        <v>9.6666666666666661</v>
      </c>
      <c r="AD65" s="37">
        <f>'[29]8th'!X3</f>
        <v>9.6666666666666661</v>
      </c>
      <c r="AE65" s="36">
        <f>'[29]8th'!Y3</f>
        <v>5.8</v>
      </c>
      <c r="AF65" s="124">
        <f>'[29]8th'!Z3</f>
        <v>5.8</v>
      </c>
      <c r="AG65" s="126" t="str">
        <f t="shared" si="11"/>
        <v>J</v>
      </c>
      <c r="AH65" s="69" t="str">
        <f t="shared" si="12"/>
        <v>J</v>
      </c>
      <c r="AI65" s="15" t="str">
        <f>'[29]8th'!$AA$3</f>
        <v>G</v>
      </c>
    </row>
    <row r="66" spans="1:35" ht="12" customHeight="1" x14ac:dyDescent="0.2">
      <c r="A66" s="446" t="s">
        <v>68</v>
      </c>
      <c r="B66" s="447"/>
      <c r="C66" s="221">
        <f>'[30]8th'!$E$17+'[30]8th'!$F$17</f>
        <v>1</v>
      </c>
      <c r="D66" s="229">
        <f>'[30]8th'!$H$17+'[30]8th'!$I$17</f>
        <v>1</v>
      </c>
      <c r="E66" s="191">
        <f>'[30]8th'!B3</f>
        <v>11</v>
      </c>
      <c r="F66" s="192">
        <f>'[30]8th'!C3</f>
        <v>10</v>
      </c>
      <c r="G66" s="193">
        <f>'[30]8th'!D3</f>
        <v>1</v>
      </c>
      <c r="H66" s="194">
        <f>'[30]8th'!E3</f>
        <v>0</v>
      </c>
      <c r="I66" s="195">
        <f>'[30]8th'!F3</f>
        <v>126.5</v>
      </c>
      <c r="J66" s="196">
        <f>'[30]8th'!G3</f>
        <v>115</v>
      </c>
      <c r="K66" s="197">
        <f>'[30]8th'!H3</f>
        <v>11.5</v>
      </c>
      <c r="L66" s="198">
        <f>'[30]8th'!I3</f>
        <v>0</v>
      </c>
      <c r="M66" s="199" t="str">
        <f>'[30]8th'!J3</f>
        <v>N/A</v>
      </c>
      <c r="N66" s="200" t="str">
        <f>'[30]8th'!K3</f>
        <v>N/A</v>
      </c>
      <c r="O66" s="200" t="str">
        <f>'[30]8th'!L3</f>
        <v>N/A</v>
      </c>
      <c r="P66" s="201" t="str">
        <f>'[30]8th'!M3</f>
        <v>N/A</v>
      </c>
      <c r="Q66" s="126" t="str">
        <f t="shared" si="8"/>
        <v>J</v>
      </c>
      <c r="R66" s="90" t="str">
        <f t="shared" si="9"/>
        <v>J</v>
      </c>
      <c r="S66" s="206" t="str">
        <f>IF(J66="","",IF(J66&gt;=I66-8,"J",IF(J66&lt;I66-8,"L")))</f>
        <v>L</v>
      </c>
      <c r="T66" s="202" t="str">
        <f>'[30]8th'!N3</f>
        <v>G</v>
      </c>
      <c r="U66" s="191">
        <f>'[30]8th'!O3</f>
        <v>11</v>
      </c>
      <c r="V66" s="192">
        <f>'[30]8th'!P3</f>
        <v>10</v>
      </c>
      <c r="W66" s="193">
        <f>'[30]8th'!Q3</f>
        <v>1</v>
      </c>
      <c r="X66" s="194">
        <f>'[30]8th'!R3</f>
        <v>0</v>
      </c>
      <c r="Y66" s="195">
        <f>'[30]8th'!S3</f>
        <v>126.5</v>
      </c>
      <c r="Z66" s="196">
        <f>'[30]8th'!T3</f>
        <v>115</v>
      </c>
      <c r="AA66" s="203">
        <f>'[30]8th'!U3</f>
        <v>11.5</v>
      </c>
      <c r="AB66" s="204">
        <f>'[30]8th'!V3</f>
        <v>0</v>
      </c>
      <c r="AC66" s="199" t="str">
        <f>'[30]8th'!W3</f>
        <v>N/A</v>
      </c>
      <c r="AD66" s="200" t="str">
        <f>'[30]8th'!X3</f>
        <v>N/A</v>
      </c>
      <c r="AE66" s="200" t="str">
        <f>'[30]8th'!Y3</f>
        <v>N/A</v>
      </c>
      <c r="AF66" s="201" t="str">
        <f>'[30]8th'!Z3</f>
        <v>N/A</v>
      </c>
      <c r="AG66" s="205" t="str">
        <f>IF(Z66="","",IF(Z66&gt;=23,"J",IF(Z66&lt;23,"L")))</f>
        <v>J</v>
      </c>
      <c r="AH66" s="206" t="str">
        <f>IF(Z66="","",IF(Z66&gt;=Y66-8,"J",IF(Z66&lt;Y66-8,"L")))</f>
        <v>L</v>
      </c>
      <c r="AI66" s="202" t="str">
        <f>'[30]8th'!$AA$3</f>
        <v>G</v>
      </c>
    </row>
    <row r="67" spans="1:35" ht="12" customHeight="1" thickBot="1" x14ac:dyDescent="0.25">
      <c r="A67" s="448" t="s">
        <v>97</v>
      </c>
      <c r="B67" s="449"/>
      <c r="C67" s="222"/>
      <c r="D67" s="230"/>
      <c r="E67" s="65">
        <f>'[28]8th'!B37</f>
        <v>1</v>
      </c>
      <c r="F67" s="66">
        <f>'[28]8th'!C37</f>
        <v>1</v>
      </c>
      <c r="G67" s="67">
        <f>'[28]8th'!D37</f>
        <v>1</v>
      </c>
      <c r="H67" s="134">
        <f>'[28]8th'!E37</f>
        <v>1</v>
      </c>
      <c r="I67" s="83">
        <f>'[28]8th'!F37</f>
        <v>11.5</v>
      </c>
      <c r="J67" s="58">
        <f>'[28]8th'!G37</f>
        <v>11.5</v>
      </c>
      <c r="K67" s="59">
        <f>'[28]8th'!H37</f>
        <v>11.5</v>
      </c>
      <c r="L67" s="122">
        <f>'[28]8th'!I37</f>
        <v>11.5</v>
      </c>
      <c r="M67" s="136" t="str">
        <f>'[28]8th'!J37</f>
        <v>N/A</v>
      </c>
      <c r="N67" s="23" t="str">
        <f>'[28]8th'!K37</f>
        <v>N/A</v>
      </c>
      <c r="O67" s="23" t="str">
        <f>'[28]8th'!L37</f>
        <v>N/A</v>
      </c>
      <c r="P67" s="138" t="str">
        <f>'[28]8th'!M37</f>
        <v>N/A</v>
      </c>
      <c r="Q67" s="207" t="s">
        <v>120</v>
      </c>
      <c r="R67" s="23" t="s">
        <v>120</v>
      </c>
      <c r="S67" s="138" t="s">
        <v>120</v>
      </c>
      <c r="T67" s="21" t="str">
        <f>'[28]8th'!N37</f>
        <v>G</v>
      </c>
      <c r="U67" s="65">
        <f>'[28]8th'!O37</f>
        <v>1</v>
      </c>
      <c r="V67" s="66">
        <f>'[28]8th'!P37</f>
        <v>1</v>
      </c>
      <c r="W67" s="67">
        <f>'[28]8th'!Q37</f>
        <v>1</v>
      </c>
      <c r="X67" s="134">
        <f>'[28]8th'!R37</f>
        <v>1</v>
      </c>
      <c r="Y67" s="83">
        <f>'[28]8th'!S37</f>
        <v>11.5</v>
      </c>
      <c r="Z67" s="58">
        <f>'[28]8th'!T37</f>
        <v>11.5</v>
      </c>
      <c r="AA67" s="20">
        <f>'[28]8th'!U37</f>
        <v>11.5</v>
      </c>
      <c r="AB67" s="130">
        <f>'[28]8th'!V37</f>
        <v>11.5</v>
      </c>
      <c r="AC67" s="136" t="str">
        <f>'[28]8th'!W37</f>
        <v>N/A</v>
      </c>
      <c r="AD67" s="23" t="str">
        <f>'[28]8th'!X37</f>
        <v>N/A</v>
      </c>
      <c r="AE67" s="23" t="str">
        <f>'[28]8th'!Y37</f>
        <v>N/A</v>
      </c>
      <c r="AF67" s="138" t="str">
        <f>'[28]8th'!Z37</f>
        <v>N/A</v>
      </c>
      <c r="AG67" s="207" t="s">
        <v>120</v>
      </c>
      <c r="AH67" s="138" t="s">
        <v>120</v>
      </c>
      <c r="AI67" s="21" t="str">
        <f>'[28]8th'!$AA$37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'[31]8th'!$E$17+'[31]8th'!$F$17</f>
        <v>1</v>
      </c>
      <c r="D72" s="227">
        <f>'[31]8th'!$H$17+'[31]8th'!$I$17</f>
        <v>0</v>
      </c>
      <c r="E72" s="87">
        <f>'[31]8th'!A3</f>
        <v>4</v>
      </c>
      <c r="F72" s="88">
        <f>'[31]8th'!B3</f>
        <v>4</v>
      </c>
      <c r="G72" s="89">
        <f>'[31]8th'!C3</f>
        <v>1</v>
      </c>
      <c r="H72" s="156">
        <f>'[31]8th'!D3</f>
        <v>0</v>
      </c>
      <c r="I72" s="52">
        <f>'[31]8th'!E3</f>
        <v>46</v>
      </c>
      <c r="J72" s="53">
        <f>'[31]8th'!F3</f>
        <v>46</v>
      </c>
      <c r="K72" s="54">
        <f>'[31]8th'!G3</f>
        <v>11.5</v>
      </c>
      <c r="L72" s="160">
        <f>'[31]8th'!H3</f>
        <v>0</v>
      </c>
      <c r="M72" s="146">
        <f>'[31]8th'!I3</f>
        <v>5</v>
      </c>
      <c r="N72" s="39">
        <f>'[31]8th'!$J$3</f>
        <v>5</v>
      </c>
      <c r="O72" s="38">
        <f>'[31]8th'!L3</f>
        <v>4</v>
      </c>
      <c r="P72" s="147">
        <f>'[31]8th'!M3</f>
        <v>5</v>
      </c>
      <c r="Q72" s="205" t="str">
        <f>IF(D72="","",IF(D72&gt;=C72,"J",IF(D72&lt;C72,"L")))</f>
        <v>L</v>
      </c>
      <c r="R72" s="90" t="str">
        <f>IF(J72="","",IF(J72&gt;=23,"J",IF(J72&lt;23,"L")))</f>
        <v>J</v>
      </c>
      <c r="S72" s="90" t="str">
        <f>IF(J72="","",IF(J72&gt;=I72-8,"J",IF(J72&lt;I72-8,"L")))</f>
        <v>J</v>
      </c>
      <c r="T72" s="68" t="str">
        <f>'[31]8th'!N3</f>
        <v>G</v>
      </c>
      <c r="U72" s="87">
        <f>'[31]8th'!O3</f>
        <v>3</v>
      </c>
      <c r="V72" s="88">
        <f>'[31]8th'!P3</f>
        <v>3</v>
      </c>
      <c r="W72" s="89">
        <f>'[31]8th'!Q3</f>
        <v>1</v>
      </c>
      <c r="X72" s="156">
        <f>'[31]8th'!R3</f>
        <v>1</v>
      </c>
      <c r="Y72" s="52">
        <f>'[31]8th'!S3</f>
        <v>34.5</v>
      </c>
      <c r="Z72" s="53">
        <f>'[31]8th'!T3</f>
        <v>34.5</v>
      </c>
      <c r="AA72" s="60">
        <f>'[31]8th'!U3</f>
        <v>11.5</v>
      </c>
      <c r="AB72" s="143">
        <f>'[31]8th'!V3</f>
        <v>11.5</v>
      </c>
      <c r="AC72" s="146">
        <f>'[31]8th'!W3</f>
        <v>6.666666666666667</v>
      </c>
      <c r="AD72" s="39">
        <f>'[31]8th'!X3</f>
        <v>6.666666666666667</v>
      </c>
      <c r="AE72" s="38">
        <f>'[31]8th'!Z3</f>
        <v>7.666666666666667</v>
      </c>
      <c r="AF72" s="147">
        <f>'[31]8th'!AA3</f>
        <v>5</v>
      </c>
      <c r="AG72" s="164" t="str">
        <f>IF(Z72="","",IF(Z72&gt;=23,"J",IF(Z72&lt;23,"L")))</f>
        <v>J</v>
      </c>
      <c r="AH72" s="90" t="str">
        <f>IF(Z72="","",IF(Z72&gt;=Y72-8,"J",IF(Z72&lt;Y72-8,"L")))</f>
        <v>J</v>
      </c>
      <c r="AI72" s="68" t="str">
        <f>'[31]8th'!$AB$3</f>
        <v>G</v>
      </c>
    </row>
    <row r="73" spans="1:35" ht="12" customHeight="1" x14ac:dyDescent="0.2">
      <c r="A73" s="444" t="s">
        <v>25</v>
      </c>
      <c r="B73" s="445"/>
      <c r="C73" s="220">
        <f>'[32]8th'!$E$17+'[32]8th'!$F$17</f>
        <v>0</v>
      </c>
      <c r="D73" s="228">
        <f>'[32]8th'!$H$17+'[32]8th'!$I$17</f>
        <v>0</v>
      </c>
      <c r="E73" s="62">
        <f>'[32]8th'!A3</f>
        <v>3</v>
      </c>
      <c r="F73" s="63">
        <f>'[32]8th'!B3</f>
        <v>3</v>
      </c>
      <c r="G73" s="64">
        <f>'[32]8th'!C3</f>
        <v>0</v>
      </c>
      <c r="H73" s="157">
        <f>'[32]8th'!D3</f>
        <v>0</v>
      </c>
      <c r="I73" s="55">
        <f>'[32]8th'!E3</f>
        <v>34.5</v>
      </c>
      <c r="J73" s="56">
        <f>'[32]8th'!F3</f>
        <v>34.5</v>
      </c>
      <c r="K73" s="57">
        <f>'[32]8th'!G3</f>
        <v>0</v>
      </c>
      <c r="L73" s="161">
        <f>'[32]8th'!H3</f>
        <v>0</v>
      </c>
      <c r="M73" s="148" t="str">
        <f>'[32]8th'!I3</f>
        <v>N/A</v>
      </c>
      <c r="N73" s="40" t="str">
        <f>'[32]8th'!J3</f>
        <v>N/A</v>
      </c>
      <c r="O73" s="40" t="str">
        <f>'[32]8th'!K3</f>
        <v>N/A</v>
      </c>
      <c r="P73" s="149" t="str">
        <f>'[32]8th'!L3</f>
        <v>N/A</v>
      </c>
      <c r="Q73" s="205" t="str">
        <f>IF(D73="","",IF(D73&gt;=C73,"J",IF(D73&lt;C73,"L")))</f>
        <v>J</v>
      </c>
      <c r="R73" s="90" t="str">
        <f>IF(J73="","",IF(E73=0,"J",IF(J73&gt;=23,"J",IF(J73&lt;23,"L"))))</f>
        <v>J</v>
      </c>
      <c r="S73" s="69" t="str">
        <f>IF(J73="","",IF(J73&gt;=I73-8,"J",IF(J73&lt;I73-8,"L")))</f>
        <v>J</v>
      </c>
      <c r="T73" s="15" t="str">
        <f>'[32]8th'!M3</f>
        <v>G</v>
      </c>
      <c r="U73" s="62">
        <f>'[32]8th'!N3</f>
        <v>0</v>
      </c>
      <c r="V73" s="63">
        <f>'[32]8th'!O3</f>
        <v>0</v>
      </c>
      <c r="W73" s="64">
        <f>'[32]8th'!P3</f>
        <v>0</v>
      </c>
      <c r="X73" s="157">
        <f>'[32]8th'!Q3</f>
        <v>0</v>
      </c>
      <c r="Y73" s="55">
        <f>'[32]8th'!R3</f>
        <v>0</v>
      </c>
      <c r="Z73" s="56">
        <f>'[32]8th'!S3</f>
        <v>0</v>
      </c>
      <c r="AA73" s="17">
        <f>'[32]8th'!T3</f>
        <v>0</v>
      </c>
      <c r="AB73" s="144">
        <f>'[32]8th'!U3</f>
        <v>0</v>
      </c>
      <c r="AC73" s="148" t="str">
        <f>'[32]8th'!V3</f>
        <v>N/A</v>
      </c>
      <c r="AD73" s="40" t="str">
        <f>'[32]8th'!W3</f>
        <v>N/A</v>
      </c>
      <c r="AE73" s="40" t="str">
        <f>'[32]8th'!X3</f>
        <v>N/A</v>
      </c>
      <c r="AF73" s="149" t="str">
        <f>'[32]8th'!Y3</f>
        <v>N/A</v>
      </c>
      <c r="AG73" s="166" t="s">
        <v>120</v>
      </c>
      <c r="AH73" s="75" t="s">
        <v>120</v>
      </c>
      <c r="AI73" s="15" t="str">
        <f>'[32]8th'!$Z$3</f>
        <v>Closed</v>
      </c>
    </row>
    <row r="74" spans="1:35" ht="12" customHeight="1" x14ac:dyDescent="0.2">
      <c r="A74" s="444" t="s">
        <v>45</v>
      </c>
      <c r="B74" s="445"/>
      <c r="C74" s="220"/>
      <c r="D74" s="228"/>
      <c r="E74" s="62">
        <f>'[33]8th'!A3</f>
        <v>6</v>
      </c>
      <c r="F74" s="63">
        <f>'[33]8th'!B3</f>
        <v>4</v>
      </c>
      <c r="G74" s="64">
        <f>'[33]8th'!C3</f>
        <v>0</v>
      </c>
      <c r="H74" s="157">
        <f>'[33]8th'!D3</f>
        <v>1</v>
      </c>
      <c r="I74" s="55">
        <f>'[33]8th'!E3</f>
        <v>69</v>
      </c>
      <c r="J74" s="56">
        <f>'[33]8th'!F3</f>
        <v>46</v>
      </c>
      <c r="K74" s="57">
        <f>'[33]8th'!G3</f>
        <v>0</v>
      </c>
      <c r="L74" s="161">
        <f>'[33]8th'!H3</f>
        <v>11.5</v>
      </c>
      <c r="M74" s="148" t="str">
        <f>'[33]8th'!I3</f>
        <v>N/A</v>
      </c>
      <c r="N74" s="40" t="str">
        <f>'[33]8th'!J3</f>
        <v>N/A</v>
      </c>
      <c r="O74" s="40" t="str">
        <f>'[33]8th'!K3</f>
        <v>N/A</v>
      </c>
      <c r="P74" s="149" t="str">
        <f>'[33]8th'!L3</f>
        <v>N/A</v>
      </c>
      <c r="Q74" s="166" t="s">
        <v>120</v>
      </c>
      <c r="R74" s="90" t="str">
        <f>IF(J74="","",IF(J74&gt;=23,"J",IF(J74&lt;23,"L")))</f>
        <v>J</v>
      </c>
      <c r="S74" s="69" t="str">
        <f>IF(J74="","",IF(J74&gt;=I74-8,"J",IF(J74&lt;I74-8,"L")))</f>
        <v>L</v>
      </c>
      <c r="T74" s="15" t="str">
        <f>'[33]8th'!M3</f>
        <v>A</v>
      </c>
      <c r="U74" s="62">
        <f>'[33]8th'!N3</f>
        <v>5</v>
      </c>
      <c r="V74" s="63">
        <f>'[33]8th'!O3</f>
        <v>5</v>
      </c>
      <c r="W74" s="64">
        <f>'[33]8th'!P3</f>
        <v>0</v>
      </c>
      <c r="X74" s="157">
        <f>'[33]8th'!Q3</f>
        <v>0</v>
      </c>
      <c r="Y74" s="55">
        <f>'[33]8th'!R3</f>
        <v>57.5</v>
      </c>
      <c r="Z74" s="56">
        <f>'[33]8th'!S3</f>
        <v>57.5</v>
      </c>
      <c r="AA74" s="17">
        <f>'[33]8th'!T3</f>
        <v>0</v>
      </c>
      <c r="AB74" s="144">
        <f>'[33]8th'!U3</f>
        <v>0</v>
      </c>
      <c r="AC74" s="148" t="str">
        <f>'[33]8th'!V3</f>
        <v>N/A</v>
      </c>
      <c r="AD74" s="40" t="str">
        <f>'[33]8th'!W3</f>
        <v>N/A</v>
      </c>
      <c r="AE74" s="40" t="str">
        <f>'[33]8th'!X3</f>
        <v>N/A</v>
      </c>
      <c r="AF74" s="149" t="str">
        <f>'[33]8th'!Y3</f>
        <v>N/A</v>
      </c>
      <c r="AG74" s="165" t="str">
        <f>IF(Z74="","",IF(Z74&gt;=23,"J",IF(Z74&lt;23,"L")))</f>
        <v>J</v>
      </c>
      <c r="AH74" s="69" t="str">
        <f>IF(Z74="","",IF(Z74&gt;=Y74-8,"J",IF(Z74&lt;Y74-8,"L")))</f>
        <v>J</v>
      </c>
      <c r="AI74" s="15" t="str">
        <f>'[33]8th'!$Z$3</f>
        <v>G</v>
      </c>
    </row>
    <row r="75" spans="1:35" ht="12" customHeight="1" x14ac:dyDescent="0.2">
      <c r="A75" s="444" t="s">
        <v>26</v>
      </c>
      <c r="B75" s="445"/>
      <c r="C75" s="220"/>
      <c r="D75" s="228"/>
      <c r="E75" s="62">
        <f>'[34]8th'!A3</f>
        <v>6</v>
      </c>
      <c r="F75" s="63">
        <f>'[34]8th'!B3</f>
        <v>8</v>
      </c>
      <c r="G75" s="64">
        <f>'[34]8th'!C3</f>
        <v>1</v>
      </c>
      <c r="H75" s="157">
        <f>'[34]8th'!D3</f>
        <v>0</v>
      </c>
      <c r="I75" s="55">
        <f>'[34]8th'!E3</f>
        <v>69</v>
      </c>
      <c r="J75" s="56">
        <f>'[34]8th'!F3</f>
        <v>92</v>
      </c>
      <c r="K75" s="57">
        <f>'[34]8th'!G3</f>
        <v>11.5</v>
      </c>
      <c r="L75" s="161">
        <f>'[34]8th'!H3</f>
        <v>0</v>
      </c>
      <c r="M75" s="148" t="str">
        <f>'[34]8th'!I3</f>
        <v>N/A</v>
      </c>
      <c r="N75" s="40" t="str">
        <f>'[34]8th'!J3</f>
        <v>N/A</v>
      </c>
      <c r="O75" s="40" t="str">
        <f>'[34]8th'!K3</f>
        <v>N/A</v>
      </c>
      <c r="P75" s="149" t="str">
        <f>'[34]8th'!L3</f>
        <v>N/A</v>
      </c>
      <c r="Q75" s="166" t="s">
        <v>120</v>
      </c>
      <c r="R75" s="90" t="str">
        <f>IF(J75="","",IF(J75&gt;=23,"J",IF(J75&lt;23,"L")))</f>
        <v>J</v>
      </c>
      <c r="S75" s="69" t="str">
        <f>IF(J75="","",IF(J75&gt;=I75-8,"J",IF(J75&lt;I75-8,"L")))</f>
        <v>J</v>
      </c>
      <c r="T75" s="15" t="str">
        <f>'[34]8th'!M3</f>
        <v>G</v>
      </c>
      <c r="U75" s="62">
        <f>'[34]8th'!N3</f>
        <v>6</v>
      </c>
      <c r="V75" s="63">
        <f>'[34]8th'!O3</f>
        <v>4</v>
      </c>
      <c r="W75" s="64">
        <f>'[34]8th'!P3</f>
        <v>1</v>
      </c>
      <c r="X75" s="157">
        <f>'[34]8th'!Q3</f>
        <v>2</v>
      </c>
      <c r="Y75" s="55">
        <f>'[34]8th'!R3</f>
        <v>69</v>
      </c>
      <c r="Z75" s="56">
        <f>'[34]8th'!S3</f>
        <v>46</v>
      </c>
      <c r="AA75" s="17">
        <f>'[34]8th'!T3</f>
        <v>11.5</v>
      </c>
      <c r="AB75" s="144">
        <f>'[34]8th'!U3</f>
        <v>23</v>
      </c>
      <c r="AC75" s="148" t="str">
        <f>'[34]8th'!V3</f>
        <v>N/A</v>
      </c>
      <c r="AD75" s="40" t="str">
        <f>'[34]8th'!W3</f>
        <v>N/A</v>
      </c>
      <c r="AE75" s="40" t="str">
        <f>'[34]8th'!X3</f>
        <v>N/A</v>
      </c>
      <c r="AF75" s="149" t="str">
        <f>'[34]8th'!Y3</f>
        <v>N/A</v>
      </c>
      <c r="AG75" s="165" t="str">
        <f>IF(Z75="","",IF(Z75&gt;=23,"J",IF(Z75&lt;23,"L")))</f>
        <v>J</v>
      </c>
      <c r="AH75" s="69" t="str">
        <f>IF(Z75="","",IF(Z75&gt;=Y75-8,"J",IF(Z75&lt;Y75-8,"L")))</f>
        <v>L</v>
      </c>
      <c r="AI75" s="15" t="str">
        <f>'[34]8th'!$Z$3</f>
        <v>G</v>
      </c>
    </row>
    <row r="76" spans="1:35" ht="12" customHeight="1" x14ac:dyDescent="0.2">
      <c r="A76" s="444" t="s">
        <v>27</v>
      </c>
      <c r="B76" s="445"/>
      <c r="C76" s="220"/>
      <c r="D76" s="228"/>
      <c r="E76" s="62">
        <f>'[35]8th'!A3</f>
        <v>0</v>
      </c>
      <c r="F76" s="63">
        <f>'[35]8th'!B3</f>
        <v>0</v>
      </c>
      <c r="G76" s="64">
        <f>'[35]8th'!C3</f>
        <v>2</v>
      </c>
      <c r="H76" s="157">
        <f>'[35]8th'!D3</f>
        <v>1</v>
      </c>
      <c r="I76" s="55">
        <f>'[35]8th'!E3</f>
        <v>0</v>
      </c>
      <c r="J76" s="56">
        <f>'[35]8th'!F3</f>
        <v>0</v>
      </c>
      <c r="K76" s="57">
        <f>'[35]8th'!G3</f>
        <v>23</v>
      </c>
      <c r="L76" s="161">
        <f>'[35]8th'!H3</f>
        <v>11.5</v>
      </c>
      <c r="M76" s="148" t="str">
        <f>'[35]8th'!I3</f>
        <v>N/A</v>
      </c>
      <c r="N76" s="40" t="str">
        <f>'[35]8th'!J3</f>
        <v>N/A</v>
      </c>
      <c r="O76" s="40" t="str">
        <f>'[35]8th'!K3</f>
        <v>N/A</v>
      </c>
      <c r="P76" s="149" t="str">
        <f>'[35]8th'!L3</f>
        <v>N/A</v>
      </c>
      <c r="Q76" s="183" t="s">
        <v>120</v>
      </c>
      <c r="R76" s="183" t="s">
        <v>120</v>
      </c>
      <c r="S76" s="75" t="s">
        <v>120</v>
      </c>
      <c r="T76" s="15" t="str">
        <f>'[35]8th'!M3</f>
        <v>G</v>
      </c>
      <c r="U76" s="62">
        <f>'[35]8th'!N3</f>
        <v>0</v>
      </c>
      <c r="V76" s="63">
        <f>'[35]8th'!O3</f>
        <v>0</v>
      </c>
      <c r="W76" s="64">
        <f>'[35]8th'!P3</f>
        <v>2</v>
      </c>
      <c r="X76" s="157">
        <f>'[35]8th'!Q3</f>
        <v>2</v>
      </c>
      <c r="Y76" s="55">
        <f>'[35]8th'!R3</f>
        <v>0</v>
      </c>
      <c r="Z76" s="56">
        <f>'[35]8th'!S3</f>
        <v>0</v>
      </c>
      <c r="AA76" s="17">
        <f>'[35]8th'!T3</f>
        <v>23</v>
      </c>
      <c r="AB76" s="144">
        <f>'[35]8th'!U3</f>
        <v>23</v>
      </c>
      <c r="AC76" s="148" t="str">
        <f>'[35]8th'!V3</f>
        <v>N/A</v>
      </c>
      <c r="AD76" s="40" t="str">
        <f>'[35]8th'!W3</f>
        <v>N/A</v>
      </c>
      <c r="AE76" s="40" t="str">
        <f>'[35]8th'!X3</f>
        <v>N/A</v>
      </c>
      <c r="AF76" s="149" t="str">
        <f>'[35]8th'!Y3</f>
        <v>N/A</v>
      </c>
      <c r="AG76" s="183" t="s">
        <v>120</v>
      </c>
      <c r="AH76" s="75" t="s">
        <v>120</v>
      </c>
      <c r="AI76" s="15" t="str">
        <f>'[35]8th'!$Z$3</f>
        <v>G</v>
      </c>
    </row>
    <row r="77" spans="1:35" ht="12" customHeight="1" x14ac:dyDescent="0.2">
      <c r="A77" s="444" t="s">
        <v>53</v>
      </c>
      <c r="B77" s="445"/>
      <c r="C77" s="220"/>
      <c r="D77" s="228"/>
      <c r="E77" s="62">
        <f>'[36]8th'!B97</f>
        <v>9</v>
      </c>
      <c r="F77" s="63">
        <f>'[36]8th'!C97</f>
        <v>8.3000000000000007</v>
      </c>
      <c r="G77" s="64">
        <f>'[36]8th'!D97</f>
        <v>2</v>
      </c>
      <c r="H77" s="157">
        <f>'[36]8th'!E97</f>
        <v>2</v>
      </c>
      <c r="I77" s="153">
        <f>'[36]8th'!F97</f>
        <v>99.5</v>
      </c>
      <c r="J77" s="19">
        <f>'[36]8th'!G97</f>
        <v>95.5</v>
      </c>
      <c r="K77" s="17">
        <f>'[36]8th'!H97</f>
        <v>23</v>
      </c>
      <c r="L77" s="145">
        <f>'[36]8th'!I97</f>
        <v>23</v>
      </c>
      <c r="M77" s="148" t="s">
        <v>120</v>
      </c>
      <c r="N77" s="40" t="s">
        <v>120</v>
      </c>
      <c r="O77" s="40" t="s">
        <v>120</v>
      </c>
      <c r="P77" s="149" t="s">
        <v>120</v>
      </c>
      <c r="Q77" s="183" t="s">
        <v>120</v>
      </c>
      <c r="R77" s="166" t="s">
        <v>120</v>
      </c>
      <c r="S77" s="75" t="s">
        <v>120</v>
      </c>
      <c r="T77" s="15" t="str">
        <f>'[36]8th'!J97</f>
        <v>G</v>
      </c>
      <c r="U77" s="62">
        <f>'[36]8th'!K97</f>
        <v>9</v>
      </c>
      <c r="V77" s="63">
        <f>'[36]8th'!L97</f>
        <v>9</v>
      </c>
      <c r="W77" s="64">
        <f>'[36]8th'!M97</f>
        <v>2</v>
      </c>
      <c r="X77" s="157">
        <f>'[36]8th'!N97</f>
        <v>1</v>
      </c>
      <c r="Y77" s="55">
        <f>'[36]8th'!O97</f>
        <v>103.5</v>
      </c>
      <c r="Z77" s="18">
        <f>'[36]8th'!P97</f>
        <v>103.5</v>
      </c>
      <c r="AA77" s="17">
        <f>'[36]8th'!Q97</f>
        <v>23</v>
      </c>
      <c r="AB77" s="145">
        <f>'[36]8th'!R97</f>
        <v>11.5</v>
      </c>
      <c r="AC77" s="148" t="s">
        <v>120</v>
      </c>
      <c r="AD77" s="40" t="s">
        <v>120</v>
      </c>
      <c r="AE77" s="40" t="s">
        <v>120</v>
      </c>
      <c r="AF77" s="149" t="s">
        <v>120</v>
      </c>
      <c r="AG77" s="166" t="s">
        <v>120</v>
      </c>
      <c r="AH77" s="75" t="s">
        <v>120</v>
      </c>
      <c r="AI77" s="15" t="str">
        <f>'[36]8th'!$S$97</f>
        <v>G</v>
      </c>
    </row>
    <row r="78" spans="1:35" ht="12" customHeight="1" x14ac:dyDescent="0.2">
      <c r="A78" s="444" t="s">
        <v>54</v>
      </c>
      <c r="B78" s="445"/>
      <c r="C78" s="220"/>
      <c r="D78" s="228"/>
      <c r="E78" s="62">
        <f>'[36]8th'!B98</f>
        <v>2</v>
      </c>
      <c r="F78" s="63">
        <f>'[36]8th'!C98</f>
        <v>2</v>
      </c>
      <c r="G78" s="64">
        <f>'[36]8th'!D98</f>
        <v>1</v>
      </c>
      <c r="H78" s="157">
        <f>'[36]8th'!E98</f>
        <v>1</v>
      </c>
      <c r="I78" s="153">
        <f>'[36]8th'!F98</f>
        <v>23</v>
      </c>
      <c r="J78" s="19">
        <f>'[36]8th'!G98</f>
        <v>23</v>
      </c>
      <c r="K78" s="17">
        <f>'[36]8th'!H98</f>
        <v>11.5</v>
      </c>
      <c r="L78" s="145">
        <f>'[36]8th'!I98</f>
        <v>11.5</v>
      </c>
      <c r="M78" s="148" t="s">
        <v>120</v>
      </c>
      <c r="N78" s="40" t="s">
        <v>120</v>
      </c>
      <c r="O78" s="40" t="s">
        <v>120</v>
      </c>
      <c r="P78" s="149" t="s">
        <v>120</v>
      </c>
      <c r="Q78" s="183" t="s">
        <v>120</v>
      </c>
      <c r="R78" s="166" t="s">
        <v>120</v>
      </c>
      <c r="S78" s="75" t="s">
        <v>120</v>
      </c>
      <c r="T78" s="15" t="str">
        <f>'[36]8th'!J98</f>
        <v>G</v>
      </c>
      <c r="U78" s="62">
        <f>'[36]8th'!K98</f>
        <v>2</v>
      </c>
      <c r="V78" s="63">
        <f>'[36]8th'!L98</f>
        <v>2</v>
      </c>
      <c r="W78" s="64">
        <f>'[36]8th'!M98</f>
        <v>1</v>
      </c>
      <c r="X78" s="157">
        <f>'[36]8th'!N98</f>
        <v>1</v>
      </c>
      <c r="Y78" s="55">
        <f>'[36]8th'!O98</f>
        <v>23</v>
      </c>
      <c r="Z78" s="18">
        <f>'[36]8th'!P98</f>
        <v>23</v>
      </c>
      <c r="AA78" s="17">
        <f>'[36]8th'!Q98</f>
        <v>11.5</v>
      </c>
      <c r="AB78" s="145">
        <f>'[36]8th'!R98</f>
        <v>11.5</v>
      </c>
      <c r="AC78" s="148" t="s">
        <v>120</v>
      </c>
      <c r="AD78" s="40" t="s">
        <v>120</v>
      </c>
      <c r="AE78" s="40" t="s">
        <v>120</v>
      </c>
      <c r="AF78" s="149" t="s">
        <v>120</v>
      </c>
      <c r="AG78" s="166" t="s">
        <v>120</v>
      </c>
      <c r="AH78" s="75" t="s">
        <v>120</v>
      </c>
      <c r="AI78" s="15" t="str">
        <f>'[36]8th'!$S$98</f>
        <v>G</v>
      </c>
    </row>
    <row r="79" spans="1:35" ht="12" customHeight="1" x14ac:dyDescent="0.2">
      <c r="A79" s="444" t="s">
        <v>55</v>
      </c>
      <c r="B79" s="445"/>
      <c r="C79" s="220"/>
      <c r="D79" s="228"/>
      <c r="E79" s="62">
        <f>'[36]8th'!B99</f>
        <v>2</v>
      </c>
      <c r="F79" s="63">
        <f>'[36]8th'!C99</f>
        <v>2</v>
      </c>
      <c r="G79" s="64">
        <f>'[36]8th'!D99</f>
        <v>1</v>
      </c>
      <c r="H79" s="157">
        <f>'[36]8th'!E99</f>
        <v>1</v>
      </c>
      <c r="I79" s="153">
        <f>'[36]8th'!F99</f>
        <v>23</v>
      </c>
      <c r="J79" s="19">
        <f>'[36]8th'!G99</f>
        <v>23</v>
      </c>
      <c r="K79" s="17">
        <f>'[36]8th'!H99</f>
        <v>11.5</v>
      </c>
      <c r="L79" s="145">
        <f>'[36]8th'!I99</f>
        <v>11.5</v>
      </c>
      <c r="M79" s="148" t="s">
        <v>120</v>
      </c>
      <c r="N79" s="40" t="s">
        <v>120</v>
      </c>
      <c r="O79" s="40" t="s">
        <v>120</v>
      </c>
      <c r="P79" s="149" t="s">
        <v>120</v>
      </c>
      <c r="Q79" s="183" t="s">
        <v>120</v>
      </c>
      <c r="R79" s="166" t="s">
        <v>120</v>
      </c>
      <c r="S79" s="75" t="s">
        <v>120</v>
      </c>
      <c r="T79" s="15" t="str">
        <f>'[36]8th'!J99</f>
        <v>G</v>
      </c>
      <c r="U79" s="62">
        <f>'[36]8th'!K99</f>
        <v>2</v>
      </c>
      <c r="V79" s="63">
        <f>'[36]8th'!L99</f>
        <v>2</v>
      </c>
      <c r="W79" s="64">
        <f>'[36]8th'!M99</f>
        <v>1</v>
      </c>
      <c r="X79" s="157">
        <f>'[36]8th'!N99</f>
        <v>1</v>
      </c>
      <c r="Y79" s="55">
        <f>'[36]8th'!O99</f>
        <v>23</v>
      </c>
      <c r="Z79" s="18">
        <f>'[36]8th'!P99</f>
        <v>23</v>
      </c>
      <c r="AA79" s="17">
        <f>'[36]8th'!Q99</f>
        <v>11.5</v>
      </c>
      <c r="AB79" s="145">
        <f>'[36]8th'!R99</f>
        <v>11.5</v>
      </c>
      <c r="AC79" s="148" t="s">
        <v>120</v>
      </c>
      <c r="AD79" s="40" t="s">
        <v>120</v>
      </c>
      <c r="AE79" s="40" t="s">
        <v>120</v>
      </c>
      <c r="AF79" s="149" t="s">
        <v>120</v>
      </c>
      <c r="AG79" s="166" t="s">
        <v>120</v>
      </c>
      <c r="AH79" s="75" t="s">
        <v>120</v>
      </c>
      <c r="AI79" s="15" t="str">
        <f>'[36]8th'!$S$99</f>
        <v>G</v>
      </c>
    </row>
    <row r="80" spans="1:35" ht="12" customHeight="1" x14ac:dyDescent="0.2">
      <c r="A80" s="444" t="s">
        <v>130</v>
      </c>
      <c r="B80" s="445"/>
      <c r="C80" s="220"/>
      <c r="D80" s="228"/>
      <c r="E80" s="62">
        <f>'[36]8th'!B100</f>
        <v>5</v>
      </c>
      <c r="F80" s="63">
        <f>'[36]8th'!C100</f>
        <v>4.3</v>
      </c>
      <c r="G80" s="64">
        <f>'[36]8th'!D100</f>
        <v>2</v>
      </c>
      <c r="H80" s="157">
        <f>'[36]8th'!E100</f>
        <v>1.65</v>
      </c>
      <c r="I80" s="153">
        <f>'[36]8th'!F100</f>
        <v>57.5</v>
      </c>
      <c r="J80" s="19">
        <f>'[36]8th'!G100</f>
        <v>49.5</v>
      </c>
      <c r="K80" s="17">
        <f>'[36]8th'!H100</f>
        <v>23</v>
      </c>
      <c r="L80" s="145">
        <f>'[36]8th'!I100</f>
        <v>19</v>
      </c>
      <c r="M80" s="148" t="s">
        <v>120</v>
      </c>
      <c r="N80" s="40" t="s">
        <v>120</v>
      </c>
      <c r="O80" s="40" t="s">
        <v>120</v>
      </c>
      <c r="P80" s="149" t="s">
        <v>120</v>
      </c>
      <c r="Q80" s="183" t="s">
        <v>120</v>
      </c>
      <c r="R80" s="166" t="s">
        <v>120</v>
      </c>
      <c r="S80" s="75" t="s">
        <v>120</v>
      </c>
      <c r="T80" s="15" t="str">
        <f>'[36]8th'!J100</f>
        <v>A</v>
      </c>
      <c r="U80" s="62">
        <f>'[36]8th'!K100</f>
        <v>4</v>
      </c>
      <c r="V80" s="63">
        <f>'[36]8th'!L100</f>
        <v>4</v>
      </c>
      <c r="W80" s="64">
        <f>'[36]8th'!M100</f>
        <v>2</v>
      </c>
      <c r="X80" s="157">
        <f>'[36]8th'!N100</f>
        <v>2</v>
      </c>
      <c r="Y80" s="55">
        <f>'[36]8th'!O100</f>
        <v>46</v>
      </c>
      <c r="Z80" s="18">
        <f>'[36]8th'!P100</f>
        <v>46</v>
      </c>
      <c r="AA80" s="17">
        <f>'[36]8th'!Q100</f>
        <v>23</v>
      </c>
      <c r="AB80" s="145">
        <f>'[36]8th'!R100</f>
        <v>23</v>
      </c>
      <c r="AC80" s="148" t="s">
        <v>120</v>
      </c>
      <c r="AD80" s="40" t="s">
        <v>120</v>
      </c>
      <c r="AE80" s="40" t="s">
        <v>120</v>
      </c>
      <c r="AF80" s="149" t="s">
        <v>120</v>
      </c>
      <c r="AG80" s="166" t="s">
        <v>120</v>
      </c>
      <c r="AH80" s="75" t="s">
        <v>120</v>
      </c>
      <c r="AI80" s="15" t="str">
        <f>'[36]8th'!$S$100</f>
        <v>G</v>
      </c>
    </row>
    <row r="81" spans="1:35" ht="12" hidden="1" customHeight="1" x14ac:dyDescent="0.2">
      <c r="A81" s="444" t="s">
        <v>56</v>
      </c>
      <c r="B81" s="445"/>
      <c r="C81" s="220"/>
      <c r="D81" s="228"/>
      <c r="E81" s="62">
        <f>'[36]8th'!B101</f>
        <v>0</v>
      </c>
      <c r="F81" s="63">
        <f>'[36]8th'!C101</f>
        <v>0</v>
      </c>
      <c r="G81" s="64">
        <f>'[36]8th'!D101</f>
        <v>0</v>
      </c>
      <c r="H81" s="157">
        <f>'[36]8th'!E101</f>
        <v>0</v>
      </c>
      <c r="I81" s="153">
        <f>'[36]8th'!F101</f>
        <v>0</v>
      </c>
      <c r="J81" s="19">
        <f>'[36]8th'!G101</f>
        <v>0</v>
      </c>
      <c r="K81" s="17">
        <f>'[36]8th'!H101</f>
        <v>0</v>
      </c>
      <c r="L81" s="145">
        <f>'[36]8th'!I101</f>
        <v>0</v>
      </c>
      <c r="M81" s="148" t="s">
        <v>120</v>
      </c>
      <c r="N81" s="40" t="s">
        <v>120</v>
      </c>
      <c r="O81" s="40" t="s">
        <v>120</v>
      </c>
      <c r="P81" s="149" t="s">
        <v>120</v>
      </c>
      <c r="Q81" s="183" t="s">
        <v>120</v>
      </c>
      <c r="R81" s="166" t="s">
        <v>120</v>
      </c>
      <c r="S81" s="75" t="s">
        <v>120</v>
      </c>
      <c r="T81" s="15">
        <f>'[36]8th'!J101</f>
        <v>0</v>
      </c>
      <c r="U81" s="62">
        <f>'[36]8th'!K101</f>
        <v>0</v>
      </c>
      <c r="V81" s="63">
        <f>'[36]8th'!L101</f>
        <v>0</v>
      </c>
      <c r="W81" s="64">
        <f>'[36]8th'!M101</f>
        <v>0</v>
      </c>
      <c r="X81" s="157">
        <f>'[36]8th'!N101</f>
        <v>0</v>
      </c>
      <c r="Y81" s="55">
        <f>'[36]8th'!O101</f>
        <v>0</v>
      </c>
      <c r="Z81" s="18">
        <f>'[36]8th'!P101</f>
        <v>0</v>
      </c>
      <c r="AA81" s="17">
        <f>'[36]8th'!Q101</f>
        <v>0</v>
      </c>
      <c r="AB81" s="145">
        <f>'[36]8th'!R101</f>
        <v>0</v>
      </c>
      <c r="AC81" s="148" t="s">
        <v>120</v>
      </c>
      <c r="AD81" s="40" t="s">
        <v>120</v>
      </c>
      <c r="AE81" s="40" t="s">
        <v>120</v>
      </c>
      <c r="AF81" s="149" t="s">
        <v>120</v>
      </c>
      <c r="AG81" s="166" t="s">
        <v>120</v>
      </c>
      <c r="AH81" s="75" t="s">
        <v>120</v>
      </c>
      <c r="AI81" s="15">
        <f>'[36]8th'!$S$101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topLeftCell="A24"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510" t="s">
        <v>69</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2"/>
    </row>
    <row r="2" spans="1:35" ht="12.75" customHeight="1" thickBot="1" x14ac:dyDescent="0.25">
      <c r="A2" s="570" t="s">
        <v>58</v>
      </c>
      <c r="B2" s="571"/>
      <c r="C2" s="571"/>
      <c r="D2" s="571"/>
      <c r="E2" s="571"/>
      <c r="F2" s="571"/>
      <c r="G2" s="571"/>
      <c r="H2" s="571"/>
      <c r="I2" s="571"/>
      <c r="J2" s="571"/>
      <c r="K2" s="571"/>
      <c r="L2" s="571"/>
      <c r="M2" s="571"/>
      <c r="N2" s="571"/>
      <c r="O2" s="571"/>
      <c r="P2" s="572"/>
      <c r="Q2" s="50"/>
      <c r="R2" s="529" t="s">
        <v>31</v>
      </c>
      <c r="S2" s="530"/>
      <c r="T2" s="530"/>
      <c r="U2" s="530"/>
      <c r="V2" s="530"/>
      <c r="W2" s="530"/>
      <c r="X2" s="530"/>
      <c r="Y2" s="530"/>
      <c r="Z2" s="530"/>
      <c r="AA2" s="530"/>
      <c r="AB2" s="530"/>
      <c r="AC2" s="530"/>
      <c r="AD2" s="530"/>
      <c r="AE2" s="530"/>
      <c r="AF2" s="530"/>
      <c r="AG2" s="531"/>
      <c r="AH2" s="257"/>
      <c r="AI2" s="50"/>
    </row>
    <row r="3" spans="1:35" ht="12" customHeight="1" x14ac:dyDescent="0.2">
      <c r="A3" s="532" t="s">
        <v>32</v>
      </c>
      <c r="B3" s="533"/>
      <c r="C3" s="533"/>
      <c r="D3" s="533"/>
      <c r="E3" s="533"/>
      <c r="F3" s="533"/>
      <c r="G3" s="533"/>
      <c r="H3" s="533"/>
      <c r="I3" s="533"/>
      <c r="J3" s="533"/>
      <c r="K3" s="533"/>
      <c r="L3" s="533"/>
      <c r="M3" s="533"/>
      <c r="N3" s="533"/>
      <c r="O3" s="533"/>
      <c r="P3" s="534"/>
      <c r="Q3" s="242"/>
      <c r="R3" s="532" t="s">
        <v>35</v>
      </c>
      <c r="S3" s="533"/>
      <c r="T3" s="533"/>
      <c r="U3" s="533"/>
      <c r="V3" s="533"/>
      <c r="W3" s="533"/>
      <c r="X3" s="533"/>
      <c r="Y3" s="533"/>
      <c r="Z3" s="533"/>
      <c r="AA3" s="533"/>
      <c r="AB3" s="533"/>
      <c r="AC3" s="533"/>
      <c r="AD3" s="533"/>
      <c r="AE3" s="533"/>
      <c r="AF3" s="533"/>
      <c r="AG3" s="534"/>
      <c r="AH3" s="237"/>
      <c r="AI3" s="2"/>
    </row>
    <row r="4" spans="1:35" ht="12" customHeight="1" x14ac:dyDescent="0.2">
      <c r="A4" s="535"/>
      <c r="B4" s="536"/>
      <c r="C4" s="536"/>
      <c r="D4" s="536"/>
      <c r="E4" s="536"/>
      <c r="F4" s="536"/>
      <c r="G4" s="536"/>
      <c r="H4" s="536"/>
      <c r="I4" s="536"/>
      <c r="J4" s="536"/>
      <c r="K4" s="536"/>
      <c r="L4" s="536"/>
      <c r="M4" s="536"/>
      <c r="N4" s="536"/>
      <c r="O4" s="536"/>
      <c r="P4" s="537"/>
      <c r="Q4" s="242"/>
      <c r="R4" s="535"/>
      <c r="S4" s="536"/>
      <c r="T4" s="536"/>
      <c r="U4" s="536"/>
      <c r="V4" s="536"/>
      <c r="W4" s="536"/>
      <c r="X4" s="536"/>
      <c r="Y4" s="536"/>
      <c r="Z4" s="536"/>
      <c r="AA4" s="536"/>
      <c r="AB4" s="536"/>
      <c r="AC4" s="536"/>
      <c r="AD4" s="536"/>
      <c r="AE4" s="536"/>
      <c r="AF4" s="536"/>
      <c r="AG4" s="537"/>
      <c r="AH4" s="237"/>
      <c r="AI4" s="2"/>
    </row>
    <row r="5" spans="1:35" ht="16.5" customHeight="1" thickBot="1" x14ac:dyDescent="0.25">
      <c r="A5" s="538"/>
      <c r="B5" s="539"/>
      <c r="C5" s="539"/>
      <c r="D5" s="539"/>
      <c r="E5" s="539"/>
      <c r="F5" s="539"/>
      <c r="G5" s="539"/>
      <c r="H5" s="539"/>
      <c r="I5" s="539"/>
      <c r="J5" s="539"/>
      <c r="K5" s="539"/>
      <c r="L5" s="539"/>
      <c r="M5" s="539"/>
      <c r="N5" s="539"/>
      <c r="O5" s="539"/>
      <c r="P5" s="540"/>
      <c r="Q5" s="242"/>
      <c r="R5" s="538"/>
      <c r="S5" s="539"/>
      <c r="T5" s="539"/>
      <c r="U5" s="539"/>
      <c r="V5" s="539"/>
      <c r="W5" s="539"/>
      <c r="X5" s="539"/>
      <c r="Y5" s="539"/>
      <c r="Z5" s="539"/>
      <c r="AA5" s="539"/>
      <c r="AB5" s="539"/>
      <c r="AC5" s="539"/>
      <c r="AD5" s="539"/>
      <c r="AE5" s="539"/>
      <c r="AF5" s="539"/>
      <c r="AG5" s="540"/>
      <c r="AH5" s="237"/>
      <c r="AI5" s="2"/>
    </row>
    <row r="6" spans="1:35" ht="12" customHeight="1" x14ac:dyDescent="0.2">
      <c r="A6" s="541" t="s">
        <v>33</v>
      </c>
      <c r="B6" s="542"/>
      <c r="C6" s="542"/>
      <c r="D6" s="542"/>
      <c r="E6" s="542"/>
      <c r="F6" s="542"/>
      <c r="G6" s="542"/>
      <c r="H6" s="542"/>
      <c r="I6" s="542"/>
      <c r="J6" s="542"/>
      <c r="K6" s="542"/>
      <c r="L6" s="542"/>
      <c r="M6" s="542"/>
      <c r="N6" s="542"/>
      <c r="O6" s="542"/>
      <c r="P6" s="543"/>
      <c r="Q6" s="242"/>
      <c r="R6" s="541" t="s">
        <v>36</v>
      </c>
      <c r="S6" s="542"/>
      <c r="T6" s="542"/>
      <c r="U6" s="542"/>
      <c r="V6" s="542"/>
      <c r="W6" s="542"/>
      <c r="X6" s="542"/>
      <c r="Y6" s="542"/>
      <c r="Z6" s="542"/>
      <c r="AA6" s="542"/>
      <c r="AB6" s="542"/>
      <c r="AC6" s="542"/>
      <c r="AD6" s="542"/>
      <c r="AE6" s="542"/>
      <c r="AF6" s="542"/>
      <c r="AG6" s="543"/>
      <c r="AH6" s="237"/>
      <c r="AI6" s="2"/>
    </row>
    <row r="7" spans="1:35" ht="12" customHeight="1" x14ac:dyDescent="0.2">
      <c r="A7" s="544"/>
      <c r="B7" s="545"/>
      <c r="C7" s="545"/>
      <c r="D7" s="545"/>
      <c r="E7" s="545"/>
      <c r="F7" s="545"/>
      <c r="G7" s="545"/>
      <c r="H7" s="545"/>
      <c r="I7" s="545"/>
      <c r="J7" s="545"/>
      <c r="K7" s="545"/>
      <c r="L7" s="545"/>
      <c r="M7" s="545"/>
      <c r="N7" s="545"/>
      <c r="O7" s="545"/>
      <c r="P7" s="546"/>
      <c r="Q7" s="242"/>
      <c r="R7" s="544"/>
      <c r="S7" s="545"/>
      <c r="T7" s="545"/>
      <c r="U7" s="545"/>
      <c r="V7" s="545"/>
      <c r="W7" s="545"/>
      <c r="X7" s="545"/>
      <c r="Y7" s="545"/>
      <c r="Z7" s="545"/>
      <c r="AA7" s="545"/>
      <c r="AB7" s="545"/>
      <c r="AC7" s="545"/>
      <c r="AD7" s="545"/>
      <c r="AE7" s="545"/>
      <c r="AF7" s="545"/>
      <c r="AG7" s="546"/>
      <c r="AH7" s="237"/>
      <c r="AI7" s="2"/>
    </row>
    <row r="8" spans="1:35" ht="18.75" customHeight="1" thickBot="1" x14ac:dyDescent="0.25">
      <c r="A8" s="547"/>
      <c r="B8" s="548"/>
      <c r="C8" s="548"/>
      <c r="D8" s="548"/>
      <c r="E8" s="548"/>
      <c r="F8" s="548"/>
      <c r="G8" s="548"/>
      <c r="H8" s="548"/>
      <c r="I8" s="548"/>
      <c r="J8" s="548"/>
      <c r="K8" s="548"/>
      <c r="L8" s="548"/>
      <c r="M8" s="548"/>
      <c r="N8" s="548"/>
      <c r="O8" s="548"/>
      <c r="P8" s="549"/>
      <c r="Q8" s="242"/>
      <c r="R8" s="547"/>
      <c r="S8" s="548"/>
      <c r="T8" s="548"/>
      <c r="U8" s="548"/>
      <c r="V8" s="548"/>
      <c r="W8" s="548"/>
      <c r="X8" s="548"/>
      <c r="Y8" s="548"/>
      <c r="Z8" s="548"/>
      <c r="AA8" s="548"/>
      <c r="AB8" s="548"/>
      <c r="AC8" s="548"/>
      <c r="AD8" s="548"/>
      <c r="AE8" s="548"/>
      <c r="AF8" s="548"/>
      <c r="AG8" s="549"/>
      <c r="AH8" s="237"/>
      <c r="AI8" s="2"/>
    </row>
    <row r="9" spans="1:35" ht="12" customHeight="1" x14ac:dyDescent="0.2">
      <c r="A9" s="550" t="s">
        <v>34</v>
      </c>
      <c r="B9" s="551"/>
      <c r="C9" s="551"/>
      <c r="D9" s="551"/>
      <c r="E9" s="551"/>
      <c r="F9" s="551"/>
      <c r="G9" s="551"/>
      <c r="H9" s="551"/>
      <c r="I9" s="551"/>
      <c r="J9" s="551"/>
      <c r="K9" s="551"/>
      <c r="L9" s="551"/>
      <c r="M9" s="551"/>
      <c r="N9" s="551"/>
      <c r="O9" s="551"/>
      <c r="P9" s="552"/>
      <c r="Q9" s="242"/>
      <c r="R9" s="550" t="s">
        <v>29</v>
      </c>
      <c r="S9" s="551"/>
      <c r="T9" s="551"/>
      <c r="U9" s="551"/>
      <c r="V9" s="551"/>
      <c r="W9" s="551"/>
      <c r="X9" s="551"/>
      <c r="Y9" s="551"/>
      <c r="Z9" s="551"/>
      <c r="AA9" s="551"/>
      <c r="AB9" s="551"/>
      <c r="AC9" s="551"/>
      <c r="AD9" s="551"/>
      <c r="AE9" s="551"/>
      <c r="AF9" s="551"/>
      <c r="AG9" s="552"/>
      <c r="AH9" s="237"/>
      <c r="AI9" s="12"/>
    </row>
    <row r="10" spans="1:35" ht="15.75" customHeight="1" thickBot="1" x14ac:dyDescent="0.25">
      <c r="A10" s="553"/>
      <c r="B10" s="554"/>
      <c r="C10" s="554"/>
      <c r="D10" s="554"/>
      <c r="E10" s="554"/>
      <c r="F10" s="554"/>
      <c r="G10" s="554"/>
      <c r="H10" s="554"/>
      <c r="I10" s="554"/>
      <c r="J10" s="554"/>
      <c r="K10" s="554"/>
      <c r="L10" s="554"/>
      <c r="M10" s="554"/>
      <c r="N10" s="554"/>
      <c r="O10" s="554"/>
      <c r="P10" s="555"/>
      <c r="Q10" s="242"/>
      <c r="R10" s="553"/>
      <c r="S10" s="554"/>
      <c r="T10" s="554"/>
      <c r="U10" s="554"/>
      <c r="V10" s="554"/>
      <c r="W10" s="554"/>
      <c r="X10" s="554"/>
      <c r="Y10" s="554"/>
      <c r="Z10" s="554"/>
      <c r="AA10" s="554"/>
      <c r="AB10" s="554"/>
      <c r="AC10" s="554"/>
      <c r="AD10" s="554"/>
      <c r="AE10" s="554"/>
      <c r="AF10" s="554"/>
      <c r="AG10" s="555"/>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631" t="s">
        <v>59</v>
      </c>
      <c r="B12" s="632"/>
      <c r="C12" s="632"/>
      <c r="D12" s="632"/>
      <c r="E12" s="632"/>
      <c r="F12" s="632"/>
      <c r="G12" s="632"/>
      <c r="H12" s="632"/>
      <c r="I12" s="632"/>
      <c r="J12" s="632"/>
      <c r="K12" s="632"/>
      <c r="L12" s="632"/>
      <c r="M12" s="632"/>
      <c r="N12" s="632"/>
      <c r="O12" s="632"/>
      <c r="P12" s="633"/>
      <c r="Q12" s="50"/>
      <c r="R12" s="556" t="s">
        <v>30</v>
      </c>
      <c r="S12" s="557"/>
      <c r="T12" s="557"/>
      <c r="U12" s="557"/>
      <c r="V12" s="557"/>
      <c r="W12" s="557"/>
      <c r="X12" s="557"/>
      <c r="Y12" s="557"/>
      <c r="Z12" s="557"/>
      <c r="AA12" s="557"/>
      <c r="AB12" s="557"/>
      <c r="AC12" s="557"/>
      <c r="AD12" s="557"/>
      <c r="AE12" s="557"/>
      <c r="AF12" s="557"/>
      <c r="AG12" s="558"/>
      <c r="AH12" s="238"/>
      <c r="AI12" s="12"/>
    </row>
    <row r="13" spans="1:35" ht="12" customHeight="1" x14ac:dyDescent="0.2">
      <c r="A13" s="532" t="s">
        <v>47</v>
      </c>
      <c r="B13" s="533"/>
      <c r="C13" s="533"/>
      <c r="D13" s="533"/>
      <c r="E13" s="533"/>
      <c r="F13" s="533"/>
      <c r="G13" s="533"/>
      <c r="H13" s="533"/>
      <c r="I13" s="533"/>
      <c r="J13" s="533"/>
      <c r="K13" s="533"/>
      <c r="L13" s="533"/>
      <c r="M13" s="533"/>
      <c r="N13" s="533"/>
      <c r="O13" s="533"/>
      <c r="P13" s="534"/>
      <c r="Q13" s="242"/>
      <c r="R13" s="532" t="s">
        <v>49</v>
      </c>
      <c r="S13" s="533"/>
      <c r="T13" s="533"/>
      <c r="U13" s="533"/>
      <c r="V13" s="533"/>
      <c r="W13" s="533"/>
      <c r="X13" s="533"/>
      <c r="Y13" s="533"/>
      <c r="Z13" s="533"/>
      <c r="AA13" s="533"/>
      <c r="AB13" s="533"/>
      <c r="AC13" s="533"/>
      <c r="AD13" s="533"/>
      <c r="AE13" s="533"/>
      <c r="AF13" s="533"/>
      <c r="AG13" s="534"/>
      <c r="AH13" s="237"/>
      <c r="AI13" s="12"/>
    </row>
    <row r="14" spans="1:35" ht="14.25" customHeight="1" thickBot="1" x14ac:dyDescent="0.25">
      <c r="A14" s="538"/>
      <c r="B14" s="539"/>
      <c r="C14" s="539"/>
      <c r="D14" s="539"/>
      <c r="E14" s="539"/>
      <c r="F14" s="539"/>
      <c r="G14" s="539"/>
      <c r="H14" s="539"/>
      <c r="I14" s="539"/>
      <c r="J14" s="539"/>
      <c r="K14" s="539"/>
      <c r="L14" s="539"/>
      <c r="M14" s="539"/>
      <c r="N14" s="539"/>
      <c r="O14" s="539"/>
      <c r="P14" s="540"/>
      <c r="Q14" s="242"/>
      <c r="R14" s="535"/>
      <c r="S14" s="536"/>
      <c r="T14" s="536"/>
      <c r="U14" s="536"/>
      <c r="V14" s="536"/>
      <c r="W14" s="536"/>
      <c r="X14" s="536"/>
      <c r="Y14" s="536"/>
      <c r="Z14" s="536"/>
      <c r="AA14" s="536"/>
      <c r="AB14" s="536"/>
      <c r="AC14" s="536"/>
      <c r="AD14" s="536"/>
      <c r="AE14" s="536"/>
      <c r="AF14" s="536"/>
      <c r="AG14" s="537"/>
      <c r="AH14" s="237"/>
      <c r="AI14" s="12"/>
    </row>
    <row r="15" spans="1:35" ht="12" customHeight="1" x14ac:dyDescent="0.2">
      <c r="A15" s="541" t="s">
        <v>48</v>
      </c>
      <c r="B15" s="542"/>
      <c r="C15" s="542"/>
      <c r="D15" s="542"/>
      <c r="E15" s="542"/>
      <c r="F15" s="542"/>
      <c r="G15" s="542"/>
      <c r="H15" s="542"/>
      <c r="I15" s="542"/>
      <c r="J15" s="542"/>
      <c r="K15" s="542"/>
      <c r="L15" s="542"/>
      <c r="M15" s="542"/>
      <c r="N15" s="542"/>
      <c r="O15" s="542"/>
      <c r="P15" s="543"/>
      <c r="Q15" s="242"/>
      <c r="R15" s="541" t="s">
        <v>50</v>
      </c>
      <c r="S15" s="542"/>
      <c r="T15" s="542"/>
      <c r="U15" s="542"/>
      <c r="V15" s="542"/>
      <c r="W15" s="542"/>
      <c r="X15" s="542"/>
      <c r="Y15" s="542"/>
      <c r="Z15" s="542"/>
      <c r="AA15" s="542"/>
      <c r="AB15" s="542"/>
      <c r="AC15" s="542"/>
      <c r="AD15" s="542"/>
      <c r="AE15" s="542"/>
      <c r="AF15" s="542"/>
      <c r="AG15" s="543"/>
      <c r="AH15" s="237"/>
      <c r="AI15" s="12"/>
    </row>
    <row r="16" spans="1:35" ht="12" customHeight="1" x14ac:dyDescent="0.2">
      <c r="A16" s="544"/>
      <c r="B16" s="545"/>
      <c r="C16" s="545"/>
      <c r="D16" s="545"/>
      <c r="E16" s="545"/>
      <c r="F16" s="545"/>
      <c r="G16" s="545"/>
      <c r="H16" s="545"/>
      <c r="I16" s="545"/>
      <c r="J16" s="545"/>
      <c r="K16" s="545"/>
      <c r="L16" s="545"/>
      <c r="M16" s="545"/>
      <c r="N16" s="545"/>
      <c r="O16" s="545"/>
      <c r="P16" s="546"/>
      <c r="Q16" s="242"/>
      <c r="R16" s="544"/>
      <c r="S16" s="545"/>
      <c r="T16" s="545"/>
      <c r="U16" s="545"/>
      <c r="V16" s="545"/>
      <c r="W16" s="545"/>
      <c r="X16" s="545"/>
      <c r="Y16" s="545"/>
      <c r="Z16" s="545"/>
      <c r="AA16" s="545"/>
      <c r="AB16" s="545"/>
      <c r="AC16" s="545"/>
      <c r="AD16" s="545"/>
      <c r="AE16" s="545"/>
      <c r="AF16" s="545"/>
      <c r="AG16" s="546"/>
      <c r="AH16" s="237"/>
      <c r="AI16" s="12"/>
    </row>
    <row r="17" spans="1:35" ht="16.5" customHeight="1" thickBot="1" x14ac:dyDescent="0.25">
      <c r="A17" s="547"/>
      <c r="B17" s="548"/>
      <c r="C17" s="548"/>
      <c r="D17" s="548"/>
      <c r="E17" s="548"/>
      <c r="F17" s="548"/>
      <c r="G17" s="548"/>
      <c r="H17" s="548"/>
      <c r="I17" s="548"/>
      <c r="J17" s="548"/>
      <c r="K17" s="548"/>
      <c r="L17" s="548"/>
      <c r="M17" s="548"/>
      <c r="N17" s="548"/>
      <c r="O17" s="548"/>
      <c r="P17" s="549"/>
      <c r="Q17" s="242"/>
      <c r="R17" s="547"/>
      <c r="S17" s="548"/>
      <c r="T17" s="548"/>
      <c r="U17" s="548"/>
      <c r="V17" s="548"/>
      <c r="W17" s="548"/>
      <c r="X17" s="548"/>
      <c r="Y17" s="548"/>
      <c r="Z17" s="548"/>
      <c r="AA17" s="548"/>
      <c r="AB17" s="548"/>
      <c r="AC17" s="548"/>
      <c r="AD17" s="548"/>
      <c r="AE17" s="548"/>
      <c r="AF17" s="548"/>
      <c r="AG17" s="549"/>
      <c r="AH17" s="237"/>
      <c r="AI17" s="12"/>
    </row>
    <row r="18" spans="1:35" ht="12" customHeight="1" x14ac:dyDescent="0.2">
      <c r="A18" s="550" t="s">
        <v>57</v>
      </c>
      <c r="B18" s="551"/>
      <c r="C18" s="551"/>
      <c r="D18" s="551"/>
      <c r="E18" s="551"/>
      <c r="F18" s="551"/>
      <c r="G18" s="551"/>
      <c r="H18" s="551"/>
      <c r="I18" s="551"/>
      <c r="J18" s="551"/>
      <c r="K18" s="551"/>
      <c r="L18" s="551"/>
      <c r="M18" s="551"/>
      <c r="N18" s="551"/>
      <c r="O18" s="551"/>
      <c r="P18" s="552"/>
      <c r="Q18" s="242"/>
      <c r="R18" s="550" t="s">
        <v>51</v>
      </c>
      <c r="S18" s="551"/>
      <c r="T18" s="551"/>
      <c r="U18" s="551"/>
      <c r="V18" s="551"/>
      <c r="W18" s="551"/>
      <c r="X18" s="551"/>
      <c r="Y18" s="551"/>
      <c r="Z18" s="551"/>
      <c r="AA18" s="551"/>
      <c r="AB18" s="551"/>
      <c r="AC18" s="551"/>
      <c r="AD18" s="551"/>
      <c r="AE18" s="551"/>
      <c r="AF18" s="551"/>
      <c r="AG18" s="552"/>
      <c r="AH18" s="237"/>
      <c r="AI18" s="12"/>
    </row>
    <row r="19" spans="1:35" ht="13.5" thickBot="1" x14ac:dyDescent="0.25">
      <c r="A19" s="553"/>
      <c r="B19" s="554"/>
      <c r="C19" s="554"/>
      <c r="D19" s="554"/>
      <c r="E19" s="554"/>
      <c r="F19" s="554"/>
      <c r="G19" s="554"/>
      <c r="H19" s="554"/>
      <c r="I19" s="554"/>
      <c r="J19" s="554"/>
      <c r="K19" s="554"/>
      <c r="L19" s="554"/>
      <c r="M19" s="554"/>
      <c r="N19" s="554"/>
      <c r="O19" s="554"/>
      <c r="P19" s="555"/>
      <c r="Q19" s="242"/>
      <c r="R19" s="553"/>
      <c r="S19" s="554"/>
      <c r="T19" s="554"/>
      <c r="U19" s="554"/>
      <c r="V19" s="554"/>
      <c r="W19" s="554"/>
      <c r="X19" s="554"/>
      <c r="Y19" s="554"/>
      <c r="Z19" s="554"/>
      <c r="AA19" s="554"/>
      <c r="AB19" s="554"/>
      <c r="AC19" s="554"/>
      <c r="AD19" s="554"/>
      <c r="AE19" s="554"/>
      <c r="AF19" s="554"/>
      <c r="AG19" s="555"/>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634" t="s">
        <v>95</v>
      </c>
      <c r="O21" s="635"/>
      <c r="P21" s="635"/>
      <c r="Q21" s="635"/>
      <c r="R21" s="635"/>
      <c r="S21" s="636"/>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67" t="s">
        <v>96</v>
      </c>
      <c r="P22" s="568"/>
      <c r="Q22" s="568"/>
      <c r="R22" s="568"/>
      <c r="S22" s="569"/>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591" t="s">
        <v>128</v>
      </c>
      <c r="B24" s="592"/>
      <c r="C24" s="592"/>
      <c r="D24" s="592"/>
      <c r="E24" s="592"/>
      <c r="F24" s="592"/>
      <c r="G24" s="592"/>
      <c r="H24" s="592"/>
      <c r="I24" s="592"/>
      <c r="J24" s="592"/>
      <c r="K24" s="592"/>
      <c r="L24" s="592"/>
      <c r="M24" s="592"/>
      <c r="N24" s="592"/>
      <c r="O24" s="592"/>
      <c r="P24" s="592"/>
      <c r="Q24" s="592"/>
      <c r="R24" s="592"/>
      <c r="S24" s="592"/>
      <c r="T24" s="592"/>
      <c r="U24" s="592"/>
      <c r="V24" s="592"/>
      <c r="W24" s="592"/>
      <c r="X24" s="592"/>
      <c r="Y24" s="592"/>
      <c r="Z24" s="592"/>
      <c r="AA24" s="592"/>
      <c r="AB24" s="592"/>
      <c r="AC24" s="592"/>
      <c r="AD24" s="592"/>
      <c r="AE24" s="592"/>
      <c r="AF24" s="592"/>
      <c r="AG24" s="592"/>
      <c r="AH24" s="592"/>
      <c r="AI24" s="593"/>
    </row>
    <row r="25" spans="1:35" ht="15.75" customHeight="1" thickBot="1" x14ac:dyDescent="0.25">
      <c r="A25" s="480" t="s">
        <v>0</v>
      </c>
      <c r="B25" s="481"/>
      <c r="C25" s="513" t="s">
        <v>60</v>
      </c>
      <c r="D25" s="514"/>
      <c r="E25" s="515"/>
      <c r="F25" s="515"/>
      <c r="G25" s="515"/>
      <c r="H25" s="515"/>
      <c r="I25" s="515"/>
      <c r="J25" s="515"/>
      <c r="K25" s="515"/>
      <c r="L25" s="515"/>
      <c r="M25" s="515"/>
      <c r="N25" s="515"/>
      <c r="O25" s="515"/>
      <c r="P25" s="515"/>
      <c r="Q25" s="515"/>
      <c r="R25" s="515"/>
      <c r="S25" s="515"/>
      <c r="T25" s="516"/>
      <c r="U25" s="517" t="s">
        <v>61</v>
      </c>
      <c r="V25" s="518"/>
      <c r="W25" s="518"/>
      <c r="X25" s="518"/>
      <c r="Y25" s="518"/>
      <c r="Z25" s="518"/>
      <c r="AA25" s="518"/>
      <c r="AB25" s="518"/>
      <c r="AC25" s="518"/>
      <c r="AD25" s="518"/>
      <c r="AE25" s="518"/>
      <c r="AF25" s="518"/>
      <c r="AG25" s="518"/>
      <c r="AH25" s="518"/>
      <c r="AI25" s="519"/>
    </row>
    <row r="26" spans="1:35" ht="69" customHeight="1" thickBot="1" x14ac:dyDescent="0.25">
      <c r="A26" s="482"/>
      <c r="B26" s="48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484" t="s">
        <v>1</v>
      </c>
      <c r="B27" s="485"/>
      <c r="C27" s="216">
        <f>'[1]9th'!$E$17+'[1]9th'!$F$17+'[1]9th'!$G$17</f>
        <v>0</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J</v>
      </c>
      <c r="R27" s="69" t="str">
        <f t="shared" ref="R27:R53" si="0">IF(J27="","",IF(J27&gt;=23,"J",IF(J27&lt;23,"L")))</f>
        <v>J</v>
      </c>
      <c r="S27" s="69" t="str">
        <f t="shared" ref="S27:S37" si="1">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 t="shared" ref="AG27:AG35" si="2">IF(Z27="","",IF(Z27&gt;=23,"J",IF(Z27&lt;23,"L")))</f>
        <v>J</v>
      </c>
      <c r="AH27" s="69" t="str">
        <f t="shared" ref="AH27:AH36" si="3">IF(Z27="","",IF(Z27&gt;=Y27-8,"J",IF(Z27&lt;Y27-8,"L")))</f>
        <v>J</v>
      </c>
      <c r="AI27" s="15" t="str">
        <f>'[1]9th'!$AA$3</f>
        <v>G</v>
      </c>
    </row>
    <row r="28" spans="1:35" ht="12" customHeight="1" x14ac:dyDescent="0.2">
      <c r="A28" s="450" t="s">
        <v>2</v>
      </c>
      <c r="B28" s="451"/>
      <c r="C28" s="217">
        <f>'[2]9th'!$E$17+'[2]9th'!$F$17+'[2]9th'!$G$17</f>
        <v>0</v>
      </c>
      <c r="D28" s="319">
        <f>'[2]9th'!$H$17+'[2]9th'!$I$17+'[2]9th'!$J$17</f>
        <v>0</v>
      </c>
      <c r="E28" s="14">
        <f>'[2]9th'!B3</f>
        <v>3</v>
      </c>
      <c r="F28" s="71">
        <f>'[2]9th'!C3</f>
        <v>2</v>
      </c>
      <c r="G28" s="16">
        <f>'[2]9th'!D3</f>
        <v>2</v>
      </c>
      <c r="H28" s="325">
        <f>'[2]9th'!E3</f>
        <v>2</v>
      </c>
      <c r="I28" s="81">
        <f>'[2]9th'!F3</f>
        <v>34.5</v>
      </c>
      <c r="J28" s="56">
        <f>'[2]9th'!G3</f>
        <v>23</v>
      </c>
      <c r="K28" s="57">
        <f>'[2]9th'!H3</f>
        <v>23</v>
      </c>
      <c r="L28" s="121">
        <f>'[2]9th'!I3</f>
        <v>23</v>
      </c>
      <c r="M28" s="150">
        <f>'[2]9th'!J3</f>
        <v>5</v>
      </c>
      <c r="N28" s="37">
        <f>'[2]9th'!K3</f>
        <v>7.5</v>
      </c>
      <c r="O28" s="36">
        <f>'[2]9th'!L3</f>
        <v>3</v>
      </c>
      <c r="P28" s="151">
        <f>'[2]9th'!M3</f>
        <v>3.75</v>
      </c>
      <c r="Q28" s="165" t="str">
        <f t="shared" ref="Q28:Q53" si="4">IF(D28="","",IF(D28&gt;=C28,"J",IF(D28&lt;C28,"L")))</f>
        <v>J</v>
      </c>
      <c r="R28" s="69" t="str">
        <f t="shared" si="0"/>
        <v>J</v>
      </c>
      <c r="S28" s="69" t="str">
        <f t="shared" si="1"/>
        <v>L</v>
      </c>
      <c r="T28" s="15" t="str">
        <f>'[2]9th'!N3</f>
        <v>A</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A</v>
      </c>
    </row>
    <row r="29" spans="1:35" ht="12" customHeight="1" x14ac:dyDescent="0.2">
      <c r="A29" s="450" t="s">
        <v>3</v>
      </c>
      <c r="B29" s="451"/>
      <c r="C29" s="217">
        <f>'[3]9th'!$E$17+'[3]9th'!$F$17+'[3]9th'!$G$17</f>
        <v>0</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4"/>
        <v>J</v>
      </c>
      <c r="R29" s="69" t="str">
        <f t="shared" si="0"/>
        <v>J</v>
      </c>
      <c r="S29" s="69" t="str">
        <f t="shared" si="1"/>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450" t="s">
        <v>119</v>
      </c>
      <c r="B30" s="451"/>
      <c r="C30" s="217">
        <f>'[4]9th'!$E$17+'[4]9th'!$F$17+'[4]9th'!$G$17</f>
        <v>0</v>
      </c>
      <c r="D30" s="319">
        <f>'[4]9th'!$H$17+'[4]9th'!$I$17+'[4]9th'!$J$17</f>
        <v>0</v>
      </c>
      <c r="E30" s="14">
        <f>'[4]9th'!B3</f>
        <v>7</v>
      </c>
      <c r="F30" s="71">
        <f>'[4]9th'!C3</f>
        <v>6</v>
      </c>
      <c r="G30" s="16">
        <f>'[4]9th'!D3</f>
        <v>7</v>
      </c>
      <c r="H30" s="325">
        <f>'[4]9th'!E3</f>
        <v>7</v>
      </c>
      <c r="I30" s="81">
        <f>'[4]9th'!F3</f>
        <v>80.5</v>
      </c>
      <c r="J30" s="56">
        <f>'[4]9th'!G3</f>
        <v>69</v>
      </c>
      <c r="K30" s="57">
        <f>'[4]9th'!H3</f>
        <v>80.5</v>
      </c>
      <c r="L30" s="121">
        <f>'[4]9th'!I3</f>
        <v>80.5</v>
      </c>
      <c r="M30" s="150">
        <f>'[4]9th'!J3</f>
        <v>5.1428571428571432</v>
      </c>
      <c r="N30" s="37">
        <f>'[4]9th'!K3</f>
        <v>6</v>
      </c>
      <c r="O30" s="36">
        <f>'[4]9th'!L3</f>
        <v>2.5714285714285716</v>
      </c>
      <c r="P30" s="151">
        <f>'[4]9th'!M3</f>
        <v>2.7692307692307692</v>
      </c>
      <c r="Q30" s="165" t="str">
        <f t="shared" si="4"/>
        <v>J</v>
      </c>
      <c r="R30" s="69" t="str">
        <f t="shared" si="0"/>
        <v>J</v>
      </c>
      <c r="S30" s="69" t="str">
        <f t="shared" si="1"/>
        <v>L</v>
      </c>
      <c r="T30" s="15" t="str">
        <f>'[4]9th'!N3</f>
        <v>A</v>
      </c>
      <c r="U30" s="14">
        <f>'[4]9th'!O3</f>
        <v>7</v>
      </c>
      <c r="V30" s="71">
        <f>'[4]9th'!P3</f>
        <v>7</v>
      </c>
      <c r="W30" s="16">
        <f>'[4]9th'!Q3</f>
        <v>3</v>
      </c>
      <c r="X30" s="186">
        <f>'[4]9th'!R3</f>
        <v>3</v>
      </c>
      <c r="Y30" s="81">
        <f>'[4]9th'!S3</f>
        <v>80.5</v>
      </c>
      <c r="Z30" s="56">
        <f>'[4]9th'!T3</f>
        <v>80.5</v>
      </c>
      <c r="AA30" s="17">
        <f>'[4]9th'!U3</f>
        <v>34.5</v>
      </c>
      <c r="AB30" s="129">
        <f>'[4]9th'!V3</f>
        <v>34.5</v>
      </c>
      <c r="AC30" s="119">
        <f>'[4]9th'!W3</f>
        <v>5.1428571428571432</v>
      </c>
      <c r="AD30" s="37">
        <f>'[4]9th'!X3</f>
        <v>5.1428571428571432</v>
      </c>
      <c r="AE30" s="36">
        <f>'[4]9th'!Y3</f>
        <v>3.6</v>
      </c>
      <c r="AF30" s="124">
        <f>'[4]9th'!Z3</f>
        <v>3.6</v>
      </c>
      <c r="AG30" s="126" t="str">
        <f t="shared" si="2"/>
        <v>J</v>
      </c>
      <c r="AH30" s="69" t="str">
        <f t="shared" si="3"/>
        <v>J</v>
      </c>
      <c r="AI30" s="15" t="str">
        <f>'[4]9th'!$AA$3</f>
        <v>G</v>
      </c>
    </row>
    <row r="31" spans="1:35" ht="12" customHeight="1" x14ac:dyDescent="0.2">
      <c r="A31" s="450" t="s">
        <v>121</v>
      </c>
      <c r="B31" s="451"/>
      <c r="C31" s="217">
        <f>'[5]9th'!$E$17+'[5]9th'!$F$17+'[5]9th'!$G$17</f>
        <v>0</v>
      </c>
      <c r="D31" s="319">
        <f>'[5]9th'!$H$17+'[5]9th'!$I$17+'[5]9th'!$J$17</f>
        <v>0</v>
      </c>
      <c r="E31" s="14">
        <f>'[5]9th'!B3</f>
        <v>6</v>
      </c>
      <c r="F31" s="71">
        <f>'[5]9th'!C3</f>
        <v>5</v>
      </c>
      <c r="G31" s="16">
        <f>'[5]9th'!D3</f>
        <v>2</v>
      </c>
      <c r="H31" s="325">
        <f>'[5]9th'!E3</f>
        <v>2</v>
      </c>
      <c r="I31" s="81">
        <f>'[5]9th'!F3</f>
        <v>69</v>
      </c>
      <c r="J31" s="56">
        <f>'[5]9th'!G3</f>
        <v>57.5</v>
      </c>
      <c r="K31" s="57">
        <f>'[5]9th'!H3</f>
        <v>23</v>
      </c>
      <c r="L31" s="121">
        <f>'[5]9th'!I3</f>
        <v>23</v>
      </c>
      <c r="M31" s="150">
        <f>'[5]9th'!J3</f>
        <v>4</v>
      </c>
      <c r="N31" s="37">
        <f>'[5]9th'!K3</f>
        <v>4.8</v>
      </c>
      <c r="O31" s="36">
        <f>'[5]9th'!L3</f>
        <v>3</v>
      </c>
      <c r="P31" s="151">
        <f>'[5]9th'!M3</f>
        <v>3.4285714285714284</v>
      </c>
      <c r="Q31" s="165" t="str">
        <f t="shared" si="4"/>
        <v>J</v>
      </c>
      <c r="R31" s="69" t="str">
        <f t="shared" si="0"/>
        <v>J</v>
      </c>
      <c r="S31" s="69" t="str">
        <f t="shared" si="1"/>
        <v>L</v>
      </c>
      <c r="T31" s="15" t="str">
        <f>'[5]9th'!N3</f>
        <v>A</v>
      </c>
      <c r="U31" s="14">
        <f>'[5]9th'!O3</f>
        <v>5</v>
      </c>
      <c r="V31" s="71">
        <f>'[5]9th'!P3</f>
        <v>4</v>
      </c>
      <c r="W31" s="16">
        <f>'[5]9th'!Q3</f>
        <v>1</v>
      </c>
      <c r="X31" s="186">
        <f>'[5]9th'!R3</f>
        <v>2</v>
      </c>
      <c r="Y31" s="81">
        <f>'[5]9th'!S3</f>
        <v>57.5</v>
      </c>
      <c r="Z31" s="56">
        <f>'[5]9th'!T3</f>
        <v>46</v>
      </c>
      <c r="AA31" s="17">
        <f>'[5]9th'!U3</f>
        <v>11.5</v>
      </c>
      <c r="AB31" s="129">
        <f>'[5]9th'!V3</f>
        <v>23</v>
      </c>
      <c r="AC31" s="119">
        <f>'[5]9th'!W3</f>
        <v>4.8</v>
      </c>
      <c r="AD31" s="37">
        <f>'[5]9th'!X3</f>
        <v>6</v>
      </c>
      <c r="AE31" s="36">
        <f>'[5]9th'!Y3</f>
        <v>4</v>
      </c>
      <c r="AF31" s="124">
        <f>'[5]9th'!Z3</f>
        <v>4</v>
      </c>
      <c r="AG31" s="126" t="str">
        <f t="shared" si="2"/>
        <v>J</v>
      </c>
      <c r="AH31" s="69" t="str">
        <f t="shared" si="3"/>
        <v>L</v>
      </c>
      <c r="AI31" s="15" t="str">
        <f>'[5]9th'!$AA$3</f>
        <v>A</v>
      </c>
    </row>
    <row r="32" spans="1:35" ht="12" customHeight="1" x14ac:dyDescent="0.2">
      <c r="A32" s="563" t="s">
        <v>129</v>
      </c>
      <c r="B32" s="564"/>
      <c r="C32" s="217">
        <v>1</v>
      </c>
      <c r="D32" s="319">
        <v>0</v>
      </c>
      <c r="E32" s="14">
        <f>'[6]9th'!B3</f>
        <v>2</v>
      </c>
      <c r="F32" s="315">
        <f>'[6]9th'!C3</f>
        <v>0.65</v>
      </c>
      <c r="G32" s="16">
        <f>'[6]9th'!D3</f>
        <v>3</v>
      </c>
      <c r="H32" s="314">
        <f>'[6]9th'!E3</f>
        <v>1.3</v>
      </c>
      <c r="I32" s="81">
        <f>'[6]9th'!F3</f>
        <v>23</v>
      </c>
      <c r="J32" s="56">
        <f>'[6]9th'!G3</f>
        <v>7.5</v>
      </c>
      <c r="K32" s="17">
        <f>'[6]9th'!H3</f>
        <v>34.5</v>
      </c>
      <c r="L32" s="129">
        <f>'[6]9th'!I3</f>
        <v>15</v>
      </c>
      <c r="M32" s="150">
        <f>'[6]9th'!J3</f>
        <v>0</v>
      </c>
      <c r="N32" s="72">
        <f>'[6]9th'!K3</f>
        <v>0</v>
      </c>
      <c r="O32" s="36">
        <f>'[6]9th'!L3</f>
        <v>0</v>
      </c>
      <c r="P32" s="187">
        <f>'[6]9th'!M3</f>
        <v>0</v>
      </c>
      <c r="Q32" s="165" t="str">
        <f>IF(D32="","",IF(D32&gt;=C32,"J",IF(D32&lt;C32,"L")))</f>
        <v>L</v>
      </c>
      <c r="R32" s="69" t="str">
        <f>IF(J32="","",IF(J32&gt;=23,"J",IF(J32&lt;23,"L")))</f>
        <v>L</v>
      </c>
      <c r="S32" s="69" t="str">
        <f t="shared" si="1"/>
        <v>L</v>
      </c>
      <c r="T32" s="15" t="str">
        <f>'[6]9th'!N3</f>
        <v>G</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450" t="s">
        <v>5</v>
      </c>
      <c r="B33" s="451"/>
      <c r="C33" s="217">
        <f>'[7]9th'!$E$17+'[7]9th'!$F$17+'[7]9th'!$G$17</f>
        <v>0</v>
      </c>
      <c r="D33" s="319">
        <f>'[7]9th'!$H$17+'[7]9th'!$I$17+'[7]9th'!$J$17</f>
        <v>0</v>
      </c>
      <c r="E33" s="14">
        <f>'[7]9th'!B3</f>
        <v>4</v>
      </c>
      <c r="F33" s="71">
        <f>'[7]9th'!C3</f>
        <v>4</v>
      </c>
      <c r="G33" s="16">
        <f>'[7]9th'!D3</f>
        <v>2</v>
      </c>
      <c r="H33" s="325">
        <f>'[7]9th'!E3</f>
        <v>2</v>
      </c>
      <c r="I33" s="81">
        <f>'[7]9th'!F3</f>
        <v>46</v>
      </c>
      <c r="J33" s="56">
        <f>'[7]9th'!G3</f>
        <v>46</v>
      </c>
      <c r="K33" s="57">
        <f>'[7]9th'!H3</f>
        <v>23</v>
      </c>
      <c r="L33" s="121">
        <f>'[7]9th'!I3</f>
        <v>23</v>
      </c>
      <c r="M33" s="263" t="str">
        <f>'[7]9th'!J3</f>
        <v>N/A</v>
      </c>
      <c r="N33" s="264" t="str">
        <f>'[7]9th'!K3</f>
        <v>N/A</v>
      </c>
      <c r="O33" s="264" t="str">
        <f>'[7]9th'!L3</f>
        <v>N/A</v>
      </c>
      <c r="P33" s="266" t="str">
        <f>'[7]9th'!M3</f>
        <v>N/A</v>
      </c>
      <c r="Q33" s="165" t="str">
        <f t="shared" si="4"/>
        <v>J</v>
      </c>
      <c r="R33" s="69" t="str">
        <f t="shared" si="0"/>
        <v>J</v>
      </c>
      <c r="S33" s="69" t="str">
        <f t="shared" si="1"/>
        <v>J</v>
      </c>
      <c r="T33" s="15" t="str">
        <f>'[7]9th'!N3</f>
        <v>A</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A</v>
      </c>
    </row>
    <row r="34" spans="1:36" ht="12" customHeight="1" x14ac:dyDescent="0.2">
      <c r="A34" s="450" t="s">
        <v>8</v>
      </c>
      <c r="B34" s="451"/>
      <c r="C34" s="217"/>
      <c r="D34" s="319"/>
      <c r="E34" s="14">
        <f>'[8]9th'!B3</f>
        <v>16</v>
      </c>
      <c r="F34" s="71">
        <f>'[8]9th'!C3</f>
        <v>16</v>
      </c>
      <c r="G34" s="16">
        <f>'[8]9th'!D3</f>
        <v>7</v>
      </c>
      <c r="H34" s="325">
        <f>'[8]9th'!E3</f>
        <v>6</v>
      </c>
      <c r="I34" s="81">
        <f>'[8]9th'!F3</f>
        <v>184</v>
      </c>
      <c r="J34" s="56">
        <f>'[8]9th'!G3</f>
        <v>184</v>
      </c>
      <c r="K34" s="57">
        <f>'[8]9th'!H3</f>
        <v>80.5</v>
      </c>
      <c r="L34" s="121">
        <f>'[8]9th'!I3</f>
        <v>69</v>
      </c>
      <c r="M34" s="263" t="str">
        <f>'[8]9th'!J3</f>
        <v>N/A</v>
      </c>
      <c r="N34" s="264" t="str">
        <f>'[8]9th'!K3</f>
        <v>N/A</v>
      </c>
      <c r="O34" s="264" t="str">
        <f>'[8]9th'!L3</f>
        <v>N/A</v>
      </c>
      <c r="P34" s="266" t="str">
        <f>'[8]9th'!M3</f>
        <v>N/A</v>
      </c>
      <c r="Q34" s="340" t="s">
        <v>120</v>
      </c>
      <c r="R34" s="69" t="str">
        <f t="shared" si="0"/>
        <v>J</v>
      </c>
      <c r="S34" s="69" t="str">
        <f t="shared" si="1"/>
        <v>J</v>
      </c>
      <c r="T34" s="15" t="str">
        <f>'[8]9th'!N3</f>
        <v>G</v>
      </c>
      <c r="U34" s="14">
        <f>'[8]9th'!O3</f>
        <v>15</v>
      </c>
      <c r="V34" s="71">
        <f>'[8]9th'!P3</f>
        <v>15</v>
      </c>
      <c r="W34" s="16">
        <f>'[8]9th'!Q3</f>
        <v>5</v>
      </c>
      <c r="X34" s="186">
        <f>'[8]9th'!R3</f>
        <v>4</v>
      </c>
      <c r="Y34" s="81">
        <f>'[8]9th'!S3</f>
        <v>172.5</v>
      </c>
      <c r="Z34" s="56">
        <f>'[8]9th'!T3</f>
        <v>172.5</v>
      </c>
      <c r="AA34" s="17">
        <f>'[8]9th'!U3</f>
        <v>57.5</v>
      </c>
      <c r="AB34" s="214">
        <f>'[8]9th'!V3</f>
        <v>46</v>
      </c>
      <c r="AC34" s="321" t="str">
        <f>'[8]9th'!W3</f>
        <v>N/A</v>
      </c>
      <c r="AD34" s="264" t="str">
        <f>'[8]9th'!X3</f>
        <v>N/A</v>
      </c>
      <c r="AE34" s="264" t="str">
        <f>'[8]9th'!Y3</f>
        <v>N/A</v>
      </c>
      <c r="AF34" s="265" t="str">
        <f>'[8]9th'!Z3</f>
        <v>N/A</v>
      </c>
      <c r="AG34" s="126" t="str">
        <f t="shared" si="2"/>
        <v>J</v>
      </c>
      <c r="AH34" s="69" t="str">
        <f t="shared" si="3"/>
        <v>J</v>
      </c>
      <c r="AI34" s="15" t="str">
        <f>'[8]9th'!$AA$3</f>
        <v>G</v>
      </c>
    </row>
    <row r="35" spans="1:36" ht="12" customHeight="1" x14ac:dyDescent="0.2">
      <c r="A35" s="316" t="s">
        <v>131</v>
      </c>
      <c r="B35" s="317"/>
      <c r="C35" s="217"/>
      <c r="D35" s="319"/>
      <c r="E35" s="14">
        <f>'[9]9th'!B3</f>
        <v>3</v>
      </c>
      <c r="F35" s="301">
        <f>'[9]9th'!C3</f>
        <v>3</v>
      </c>
      <c r="G35" s="16">
        <f>'[9]9th'!D3</f>
        <v>2</v>
      </c>
      <c r="H35" s="327">
        <f>'[9]9th'!E3</f>
        <v>2</v>
      </c>
      <c r="I35" s="14">
        <f>'[9]9th'!F3</f>
        <v>34.5</v>
      </c>
      <c r="J35" s="301">
        <f>'[9]9th'!G3</f>
        <v>34.5</v>
      </c>
      <c r="K35" s="16">
        <f>'[9]9th'!H3</f>
        <v>23</v>
      </c>
      <c r="L35" s="304">
        <f>'[9]9th'!I3</f>
        <v>23</v>
      </c>
      <c r="M35" s="14" t="str">
        <f>'[9]9th'!J3</f>
        <v>N/A</v>
      </c>
      <c r="N35" s="16" t="str">
        <f>'[9]9th'!K3</f>
        <v>N/A</v>
      </c>
      <c r="O35" s="16" t="str">
        <f>'[9]9th'!L3</f>
        <v>N/A</v>
      </c>
      <c r="P35" s="323" t="str">
        <f>'[9]9th'!M3</f>
        <v>N/A</v>
      </c>
      <c r="Q35" s="340" t="s">
        <v>120</v>
      </c>
      <c r="R35" s="69" t="str">
        <f t="shared" si="0"/>
        <v>J</v>
      </c>
      <c r="S35" s="69" t="str">
        <f t="shared" si="1"/>
        <v>J</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450" t="s">
        <v>67</v>
      </c>
      <c r="B36" s="451"/>
      <c r="C36" s="217"/>
      <c r="D36" s="319"/>
      <c r="E36" s="14">
        <f>'[10]9th'!B3</f>
        <v>4</v>
      </c>
      <c r="F36" s="71">
        <f>'[10]9th'!C3</f>
        <v>5</v>
      </c>
      <c r="G36" s="16">
        <f>'[10]9th'!D3</f>
        <v>1</v>
      </c>
      <c r="H36" s="325">
        <f>'[10]9th'!E3</f>
        <v>1</v>
      </c>
      <c r="I36" s="81">
        <f>'[10]9th'!F3</f>
        <v>46</v>
      </c>
      <c r="J36" s="56">
        <f>'[10]9th'!G3</f>
        <v>57.5</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J</v>
      </c>
      <c r="T36" s="15" t="str">
        <f>'[10]9th'!N3</f>
        <v>G</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448" t="s">
        <v>9</v>
      </c>
      <c r="B37" s="449"/>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1"/>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t="str">
        <f>'[11]9th'!$AA$3</f>
        <v>Closed</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490" t="s">
        <v>28</v>
      </c>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1"/>
      <c r="AC39" s="491"/>
      <c r="AD39" s="491"/>
      <c r="AE39" s="491"/>
      <c r="AF39" s="491"/>
      <c r="AG39" s="491"/>
      <c r="AH39" s="491"/>
      <c r="AI39" s="492"/>
    </row>
    <row r="40" spans="1:36" ht="15.75" hidden="1" customHeight="1" thickBot="1" x14ac:dyDescent="0.25">
      <c r="A40" s="493" t="s">
        <v>0</v>
      </c>
      <c r="B40" s="494"/>
      <c r="C40" s="497" t="s">
        <v>60</v>
      </c>
      <c r="D40" s="498"/>
      <c r="E40" s="498"/>
      <c r="F40" s="498"/>
      <c r="G40" s="498"/>
      <c r="H40" s="498"/>
      <c r="I40" s="498"/>
      <c r="J40" s="498"/>
      <c r="K40" s="498"/>
      <c r="L40" s="498"/>
      <c r="M40" s="498"/>
      <c r="N40" s="498"/>
      <c r="O40" s="498"/>
      <c r="P40" s="498"/>
      <c r="Q40" s="498"/>
      <c r="R40" s="498"/>
      <c r="S40" s="498"/>
      <c r="T40" s="499"/>
      <c r="U40" s="500" t="s">
        <v>61</v>
      </c>
      <c r="V40" s="501"/>
      <c r="W40" s="501"/>
      <c r="X40" s="501"/>
      <c r="Y40" s="501"/>
      <c r="Z40" s="501"/>
      <c r="AA40" s="501"/>
      <c r="AB40" s="501"/>
      <c r="AC40" s="501"/>
      <c r="AD40" s="501"/>
      <c r="AE40" s="501"/>
      <c r="AF40" s="501"/>
      <c r="AG40" s="501"/>
      <c r="AH40" s="501"/>
      <c r="AI40" s="502"/>
    </row>
    <row r="41" spans="1:36" ht="69" hidden="1" customHeight="1" thickBot="1" x14ac:dyDescent="0.25">
      <c r="A41" s="495"/>
      <c r="B41" s="496"/>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450" t="s">
        <v>4</v>
      </c>
      <c r="B42" s="451"/>
      <c r="C42" s="217">
        <f>'[12]9th'!$E$17+'[12]9th'!$F$17+'[12]9th'!$G$17</f>
        <v>0</v>
      </c>
      <c r="D42" s="291">
        <f>'[12]9th'!$H$17+'[12]9th'!$I$17+'[12]9th'!$J$17</f>
        <v>0</v>
      </c>
      <c r="E42" s="14">
        <f>'[12]9th'!B3</f>
        <v>3</v>
      </c>
      <c r="F42" s="71">
        <f>'[12]9th'!C3</f>
        <v>3</v>
      </c>
      <c r="G42" s="16">
        <f>'[12]9th'!D3</f>
        <v>2</v>
      </c>
      <c r="H42" s="186">
        <f>'[12]9th'!E3</f>
        <v>3</v>
      </c>
      <c r="I42" s="81">
        <f>'[12]9th'!F3</f>
        <v>34.5</v>
      </c>
      <c r="J42" s="56">
        <f>'[12]9th'!G3</f>
        <v>34.5</v>
      </c>
      <c r="K42" s="57">
        <f>'[12]9th'!H3</f>
        <v>23</v>
      </c>
      <c r="L42" s="161">
        <f>'[12]9th'!I3</f>
        <v>34.5</v>
      </c>
      <c r="M42" s="150">
        <f>'[12]9th'!J3</f>
        <v>6</v>
      </c>
      <c r="N42" s="37">
        <f>'[12]9th'!K3</f>
        <v>6</v>
      </c>
      <c r="O42" s="36">
        <f>'[12]9th'!L3</f>
        <v>3.6</v>
      </c>
      <c r="P42" s="124">
        <f>'[12]9th'!M3</f>
        <v>3</v>
      </c>
      <c r="Q42" s="289" t="str">
        <f>IF(D42="","",IF(D42&gt;=C42,"J",IF(D42&lt;C42,"L")))</f>
        <v>J</v>
      </c>
      <c r="R42" s="184" t="str">
        <f>IF(J42="","",IF(J42&gt;=23,"J",IF(J42&lt;23,"L")))</f>
        <v>J</v>
      </c>
      <c r="S42" s="184" t="str">
        <f t="shared" ref="S42:S53" si="5">IF(J42="","",IF(J42&gt;=I42-8,"J",IF(J42&lt;I42-8,"L")))</f>
        <v>J</v>
      </c>
      <c r="T42" s="185" t="str">
        <f>'[12]9th'!N3</f>
        <v>G</v>
      </c>
      <c r="U42" s="14">
        <f>'[12]9th'!O3</f>
        <v>3</v>
      </c>
      <c r="V42" s="71">
        <f>'[12]9th'!P3</f>
        <v>3</v>
      </c>
      <c r="W42" s="16">
        <f>'[12]9th'!Q3</f>
        <v>1</v>
      </c>
      <c r="X42" s="186">
        <f>'[12]9th'!R3</f>
        <v>2</v>
      </c>
      <c r="Y42" s="55">
        <f>'[12]9th'!S3</f>
        <v>34.5</v>
      </c>
      <c r="Z42" s="56">
        <f>'[12]9th'!T3</f>
        <v>34.5</v>
      </c>
      <c r="AA42" s="17">
        <f>'[12]9th'!U3</f>
        <v>11.5</v>
      </c>
      <c r="AB42" s="129">
        <f>'[12]9th'!V3</f>
        <v>23</v>
      </c>
      <c r="AC42" s="150">
        <f>'[12]9th'!W3</f>
        <v>6</v>
      </c>
      <c r="AD42" s="37">
        <f>'[12]9th'!X3</f>
        <v>6</v>
      </c>
      <c r="AE42" s="36">
        <f>'[12]9th'!Y3</f>
        <v>4.5</v>
      </c>
      <c r="AF42" s="151">
        <f>'[12]9th'!Z3</f>
        <v>3.6</v>
      </c>
      <c r="AG42" s="165" t="str">
        <f t="shared" ref="AG42:AG53" si="6">IF(Z42="","",IF(Z42&gt;=23,"J",IF(Z42&lt;23,"L")))</f>
        <v>J</v>
      </c>
      <c r="AH42" s="69" t="str">
        <f t="shared" ref="AH42:AH53" si="7">IF(Z42="","",IF(Z42&gt;=Y42-8,"J",IF(Z42&lt;Y42-8,"L")))</f>
        <v>J</v>
      </c>
      <c r="AI42" s="15" t="str">
        <f>'[12]9th'!$AA$3</f>
        <v>G</v>
      </c>
    </row>
    <row r="43" spans="1:36" ht="12" customHeight="1" x14ac:dyDescent="0.2">
      <c r="A43" s="450" t="s">
        <v>6</v>
      </c>
      <c r="B43" s="451"/>
      <c r="C43" s="217">
        <f>'[13]9th'!$E$17+'[13]9th'!$F$17+'[13]9th'!$G$17</f>
        <v>0</v>
      </c>
      <c r="D43" s="254">
        <f>'[13]9th'!$H$17+'[13]9th'!$I$17+'[13]9th'!$J$17</f>
        <v>0</v>
      </c>
      <c r="E43" s="14">
        <f>'[13]9th'!B3</f>
        <v>3</v>
      </c>
      <c r="F43" s="71">
        <f>'[13]9th'!C3</f>
        <v>3</v>
      </c>
      <c r="G43" s="16">
        <f>'[13]9th'!D3</f>
        <v>5</v>
      </c>
      <c r="H43" s="186">
        <f>'[13]9th'!E3</f>
        <v>5</v>
      </c>
      <c r="I43" s="81">
        <f>'[13]9th'!F3</f>
        <v>34.5</v>
      </c>
      <c r="J43" s="56">
        <f>'[13]9th'!G3</f>
        <v>34.5</v>
      </c>
      <c r="K43" s="57">
        <f>'[13]9th'!H3</f>
        <v>57.5</v>
      </c>
      <c r="L43" s="161">
        <f>'[13]9th'!I3</f>
        <v>57.5</v>
      </c>
      <c r="M43" s="150">
        <f>'[13]9th'!J3</f>
        <v>5.333333333333333</v>
      </c>
      <c r="N43" s="37">
        <f>'[13]9th'!K3</f>
        <v>5.333333333333333</v>
      </c>
      <c r="O43" s="36">
        <f>'[13]9th'!L3</f>
        <v>2</v>
      </c>
      <c r="P43" s="124">
        <f>'[13]9th'!M3</f>
        <v>2</v>
      </c>
      <c r="Q43" s="126" t="str">
        <f>IF(D43="","",IF(D43&gt;=C43,"J",IF(D43&lt;C43,"L")))</f>
        <v>J</v>
      </c>
      <c r="R43" s="90" t="str">
        <f>IF(J43="","",IF(J43&gt;=23,"J",IF(J43&lt;23,"L")))</f>
        <v>J</v>
      </c>
      <c r="S43" s="69" t="str">
        <f t="shared" si="5"/>
        <v>J</v>
      </c>
      <c r="T43" s="15" t="str">
        <f>'[13]9th'!N3</f>
        <v>G</v>
      </c>
      <c r="U43" s="14">
        <f>'[13]9th'!O3</f>
        <v>3</v>
      </c>
      <c r="V43" s="71">
        <f>'[13]9th'!P3</f>
        <v>3</v>
      </c>
      <c r="W43" s="16">
        <f>'[13]9th'!Q3</f>
        <v>5</v>
      </c>
      <c r="X43" s="186">
        <f>'[13]9th'!R3</f>
        <v>5</v>
      </c>
      <c r="Y43" s="55">
        <f>'[13]9th'!S3</f>
        <v>34.5</v>
      </c>
      <c r="Z43" s="56">
        <f>'[13]9th'!T3</f>
        <v>34.5</v>
      </c>
      <c r="AA43" s="17">
        <f>'[13]9th'!U3</f>
        <v>57.5</v>
      </c>
      <c r="AB43" s="129">
        <f>'[13]9th'!V3</f>
        <v>57.5</v>
      </c>
      <c r="AC43" s="150">
        <f>'[13]9th'!W3</f>
        <v>5.333333333333333</v>
      </c>
      <c r="AD43" s="37">
        <f>'[13]9th'!X3</f>
        <v>5.333333333333333</v>
      </c>
      <c r="AE43" s="36">
        <f>'[13]9th'!Y3</f>
        <v>2</v>
      </c>
      <c r="AF43" s="151">
        <f>'[13]9th'!Z3</f>
        <v>2</v>
      </c>
      <c r="AG43" s="165" t="str">
        <f t="shared" si="6"/>
        <v>J</v>
      </c>
      <c r="AH43" s="69" t="str">
        <f t="shared" si="7"/>
        <v>J</v>
      </c>
      <c r="AI43" s="15" t="str">
        <f>'[13]9th'!$AA$3</f>
        <v>G</v>
      </c>
    </row>
    <row r="44" spans="1:36" ht="12" customHeight="1" x14ac:dyDescent="0.2">
      <c r="A44" s="450" t="s">
        <v>7</v>
      </c>
      <c r="B44" s="451"/>
      <c r="C44" s="217">
        <f>'[14]9th'!$E$17+'[14]9th'!$F$17+'[14]9th'!$G$17</f>
        <v>0</v>
      </c>
      <c r="D44" s="254">
        <f>'[14]9th'!$H$17+'[14]9th'!$I$17+'[14]9th'!$J$17</f>
        <v>0</v>
      </c>
      <c r="E44" s="14">
        <f>'[14]9th'!B3</f>
        <v>3</v>
      </c>
      <c r="F44" s="71">
        <f>'[14]9th'!C3</f>
        <v>2</v>
      </c>
      <c r="G44" s="16">
        <f>'[14]9th'!D3</f>
        <v>2</v>
      </c>
      <c r="H44" s="186">
        <f>'[14]9th'!E3</f>
        <v>4</v>
      </c>
      <c r="I44" s="81">
        <f>'[14]9th'!F3</f>
        <v>34.5</v>
      </c>
      <c r="J44" s="56">
        <f>'[14]9th'!G3</f>
        <v>23</v>
      </c>
      <c r="K44" s="57">
        <f>'[14]9th'!H3</f>
        <v>23</v>
      </c>
      <c r="L44" s="161">
        <f>'[14]9th'!I3</f>
        <v>46</v>
      </c>
      <c r="M44" s="150">
        <f>'[14]9th'!J3</f>
        <v>6</v>
      </c>
      <c r="N44" s="37">
        <f>'[14]9th'!K3</f>
        <v>9</v>
      </c>
      <c r="O44" s="36">
        <f>'[14]9th'!L3</f>
        <v>3.6</v>
      </c>
      <c r="P44" s="124">
        <f>'[14]9th'!M3</f>
        <v>3</v>
      </c>
      <c r="Q44" s="126" t="str">
        <f>IF(D44="","",IF(D44&gt;=C44,"J",IF(D44&lt;C44,"L")))</f>
        <v>J</v>
      </c>
      <c r="R44" s="90" t="str">
        <f>IF(J44="","",IF(J44&gt;=23,"J",IF(J44&lt;23,"L")))</f>
        <v>J</v>
      </c>
      <c r="S44" s="69" t="str">
        <f t="shared" si="5"/>
        <v>L</v>
      </c>
      <c r="T44" s="15" t="str">
        <f>'[14]9th'!N3</f>
        <v>A</v>
      </c>
      <c r="U44" s="14">
        <f>'[14]9th'!O3</f>
        <v>3</v>
      </c>
      <c r="V44" s="71">
        <f>'[14]9th'!P3</f>
        <v>3</v>
      </c>
      <c r="W44" s="16">
        <f>'[14]9th'!Q3</f>
        <v>1</v>
      </c>
      <c r="X44" s="186">
        <f>'[14]9th'!R3</f>
        <v>1</v>
      </c>
      <c r="Y44" s="55">
        <f>'[14]9th'!S3</f>
        <v>34.5</v>
      </c>
      <c r="Z44" s="56">
        <f>'[14]9th'!T3</f>
        <v>34.5</v>
      </c>
      <c r="AA44" s="17">
        <f>'[14]9th'!U3</f>
        <v>11.5</v>
      </c>
      <c r="AB44" s="129">
        <f>'[14]9th'!V3</f>
        <v>11.5</v>
      </c>
      <c r="AC44" s="150">
        <f>'[14]9th'!W3</f>
        <v>6</v>
      </c>
      <c r="AD44" s="37">
        <f>'[14]9th'!X3</f>
        <v>6</v>
      </c>
      <c r="AE44" s="36">
        <f>'[14]9th'!Y3</f>
        <v>4.5</v>
      </c>
      <c r="AF44" s="151">
        <f>'[14]9th'!Z3</f>
        <v>4.5</v>
      </c>
      <c r="AG44" s="165" t="str">
        <f t="shared" si="6"/>
        <v>J</v>
      </c>
      <c r="AH44" s="69" t="str">
        <f t="shared" si="7"/>
        <v>J</v>
      </c>
      <c r="AI44" s="15" t="str">
        <f>'[14]9th'!$AA$3</f>
        <v>A</v>
      </c>
    </row>
    <row r="45" spans="1:36" ht="12" customHeight="1" x14ac:dyDescent="0.2">
      <c r="A45" s="450" t="s">
        <v>11</v>
      </c>
      <c r="B45" s="451"/>
      <c r="C45" s="217">
        <f>'[15]9th'!$E$17+'[15]9th'!$F$17+'[15]9th'!$G$17</f>
        <v>0</v>
      </c>
      <c r="D45" s="254">
        <f>'[15]9th'!$H$17+'[15]9th'!$I$17+'[15]9th'!$J$17</f>
        <v>0</v>
      </c>
      <c r="E45" s="14">
        <f>'[15]9th'!B3</f>
        <v>4</v>
      </c>
      <c r="F45" s="71">
        <f>'[15]9th'!C3</f>
        <v>4</v>
      </c>
      <c r="G45" s="16">
        <f>'[15]9th'!D3</f>
        <v>4</v>
      </c>
      <c r="H45" s="186">
        <f>'[15]9th'!E3</f>
        <v>4</v>
      </c>
      <c r="I45" s="81">
        <f>'[15]9th'!F3</f>
        <v>46</v>
      </c>
      <c r="J45" s="56">
        <f>'[15]9th'!G3</f>
        <v>46</v>
      </c>
      <c r="K45" s="57">
        <f>'[15]9th'!H3</f>
        <v>46</v>
      </c>
      <c r="L45" s="161">
        <f>'[15]9th'!I3</f>
        <v>46</v>
      </c>
      <c r="M45" s="150">
        <f>'[15]9th'!J3</f>
        <v>7</v>
      </c>
      <c r="N45" s="37">
        <f>'[15]9th'!K3</f>
        <v>7</v>
      </c>
      <c r="O45" s="36">
        <f>'[15]9th'!L3</f>
        <v>3.5</v>
      </c>
      <c r="P45" s="124">
        <f>'[15]9th'!M3</f>
        <v>3.5</v>
      </c>
      <c r="Q45" s="126" t="str">
        <f t="shared" si="4"/>
        <v>J</v>
      </c>
      <c r="R45" s="90" t="str">
        <f t="shared" si="0"/>
        <v>J</v>
      </c>
      <c r="S45" s="69" t="str">
        <f t="shared" si="5"/>
        <v>J</v>
      </c>
      <c r="T45" s="15" t="str">
        <f>'[15]9th'!N3</f>
        <v>G</v>
      </c>
      <c r="U45" s="14">
        <f>'[15]9th'!O3</f>
        <v>4</v>
      </c>
      <c r="V45" s="71">
        <f>'[15]9th'!P3</f>
        <v>4</v>
      </c>
      <c r="W45" s="16">
        <f>'[15]9th'!Q3</f>
        <v>3</v>
      </c>
      <c r="X45" s="186">
        <f>'[15]9th'!R3</f>
        <v>3</v>
      </c>
      <c r="Y45" s="55">
        <f>'[15]9th'!S3</f>
        <v>46</v>
      </c>
      <c r="Z45" s="56">
        <f>'[15]9th'!T3</f>
        <v>46</v>
      </c>
      <c r="AA45" s="17">
        <f>'[15]9th'!U3</f>
        <v>34.5</v>
      </c>
      <c r="AB45" s="129">
        <f>'[15]9th'!V3</f>
        <v>34.5</v>
      </c>
      <c r="AC45" s="150">
        <f>'[15]9th'!W3</f>
        <v>7</v>
      </c>
      <c r="AD45" s="37">
        <f>'[15]9th'!X3</f>
        <v>7</v>
      </c>
      <c r="AE45" s="36">
        <f>'[15]9th'!Y3</f>
        <v>4</v>
      </c>
      <c r="AF45" s="151">
        <f>'[15]9th'!Z3</f>
        <v>4</v>
      </c>
      <c r="AG45" s="165" t="str">
        <f t="shared" si="6"/>
        <v>J</v>
      </c>
      <c r="AH45" s="69" t="str">
        <f t="shared" si="7"/>
        <v>J</v>
      </c>
      <c r="AI45" s="15" t="str">
        <f>'[15]9th'!$AA$3</f>
        <v>G</v>
      </c>
    </row>
    <row r="46" spans="1:36" ht="12" customHeight="1" x14ac:dyDescent="0.2">
      <c r="A46" s="450" t="s">
        <v>10</v>
      </c>
      <c r="B46" s="451"/>
      <c r="C46" s="217">
        <f>'[16]9th'!$E$17+'[16]9th'!$F$17+'[16]9th'!$G$17</f>
        <v>0</v>
      </c>
      <c r="D46" s="254">
        <f>'[16]9th'!$H$17+'[16]9th'!$I$17+'[16]9th'!$J$17</f>
        <v>0</v>
      </c>
      <c r="E46" s="14">
        <f>'[16]9th'!B3</f>
        <v>4</v>
      </c>
      <c r="F46" s="71">
        <f>'[16]9th'!C3</f>
        <v>4</v>
      </c>
      <c r="G46" s="16">
        <f>'[16]9th'!D3</f>
        <v>7</v>
      </c>
      <c r="H46" s="186">
        <f>'[16]9th'!E3</f>
        <v>7</v>
      </c>
      <c r="I46" s="81">
        <f>'[16]9th'!F3</f>
        <v>46</v>
      </c>
      <c r="J46" s="56">
        <f>'[16]9th'!G3</f>
        <v>46</v>
      </c>
      <c r="K46" s="57">
        <f>'[16]9th'!H3</f>
        <v>80.5</v>
      </c>
      <c r="L46" s="161">
        <f>'[16]9th'!I3</f>
        <v>80.5</v>
      </c>
      <c r="M46" s="150">
        <f>'[16]9th'!J3</f>
        <v>7.5</v>
      </c>
      <c r="N46" s="37">
        <f>'[16]9th'!K3</f>
        <v>7.5</v>
      </c>
      <c r="O46" s="36">
        <f>'[16]9th'!L3</f>
        <v>2.7272727272727271</v>
      </c>
      <c r="P46" s="124">
        <f>'[16]9th'!M3</f>
        <v>2.7272727272727271</v>
      </c>
      <c r="Q46" s="126" t="str">
        <f t="shared" si="4"/>
        <v>J</v>
      </c>
      <c r="R46" s="90" t="str">
        <f t="shared" si="0"/>
        <v>J</v>
      </c>
      <c r="S46" s="69" t="str">
        <f t="shared" si="5"/>
        <v>J</v>
      </c>
      <c r="T46" s="15" t="str">
        <f>'[16]9th'!N3</f>
        <v>G</v>
      </c>
      <c r="U46" s="14">
        <f>'[16]9th'!O3</f>
        <v>4</v>
      </c>
      <c r="V46" s="71">
        <f>'[16]9th'!P3</f>
        <v>4</v>
      </c>
      <c r="W46" s="16">
        <f>'[16]9th'!Q3</f>
        <v>4</v>
      </c>
      <c r="X46" s="186">
        <f>'[16]9th'!R3</f>
        <v>4</v>
      </c>
      <c r="Y46" s="55">
        <f>'[16]9th'!S3</f>
        <v>46</v>
      </c>
      <c r="Z46" s="56">
        <f>'[16]9th'!T3</f>
        <v>46</v>
      </c>
      <c r="AA46" s="17">
        <f>'[16]9th'!U3</f>
        <v>46</v>
      </c>
      <c r="AB46" s="129">
        <f>'[16]9th'!V3</f>
        <v>46</v>
      </c>
      <c r="AC46" s="150">
        <f>'[16]9th'!W3</f>
        <v>7.5</v>
      </c>
      <c r="AD46" s="37">
        <f>'[16]9th'!X3</f>
        <v>7.5</v>
      </c>
      <c r="AE46" s="36">
        <f>'[16]9th'!Y3</f>
        <v>3.75</v>
      </c>
      <c r="AF46" s="151">
        <f>'[16]9th'!Z3</f>
        <v>3.75</v>
      </c>
      <c r="AG46" s="165" t="str">
        <f t="shared" si="6"/>
        <v>J</v>
      </c>
      <c r="AH46" s="69" t="str">
        <f t="shared" si="7"/>
        <v>J</v>
      </c>
      <c r="AI46" s="15" t="str">
        <f>'[16]9th'!$AA$3</f>
        <v>A</v>
      </c>
    </row>
    <row r="47" spans="1:36" ht="12" customHeight="1" x14ac:dyDescent="0.2">
      <c r="A47" s="450" t="s">
        <v>13</v>
      </c>
      <c r="B47" s="451"/>
      <c r="C47" s="217">
        <f>'[17]9th'!$E$17+'[17]9th'!$F$17+'[17]9th'!$G$17</f>
        <v>0</v>
      </c>
      <c r="D47" s="254">
        <f>'[17]9th'!$H$17+'[17]9th'!$I$17+'[17]9th'!$J$17</f>
        <v>0</v>
      </c>
      <c r="E47" s="14">
        <f>'[17]9th'!B3</f>
        <v>6</v>
      </c>
      <c r="F47" s="71">
        <f>'[17]9th'!C3</f>
        <v>4</v>
      </c>
      <c r="G47" s="16">
        <f>'[17]9th'!D3</f>
        <v>3</v>
      </c>
      <c r="H47" s="186">
        <f>'[17]9th'!E3</f>
        <v>5</v>
      </c>
      <c r="I47" s="81">
        <f>'[17]9th'!F3</f>
        <v>69</v>
      </c>
      <c r="J47" s="56">
        <f>'[17]9th'!G3</f>
        <v>46</v>
      </c>
      <c r="K47" s="57">
        <f>'[17]9th'!H3</f>
        <v>34.5</v>
      </c>
      <c r="L47" s="161">
        <f>'[17]9th'!I3</f>
        <v>57.5</v>
      </c>
      <c r="M47" s="150">
        <f>'[17]9th'!J3</f>
        <v>4.5</v>
      </c>
      <c r="N47" s="72">
        <f>'[17]9th'!K3</f>
        <v>6.75</v>
      </c>
      <c r="O47" s="36">
        <f>'[17]9th'!L3</f>
        <v>3</v>
      </c>
      <c r="P47" s="244">
        <f>'[17]9th'!M3</f>
        <v>3</v>
      </c>
      <c r="Q47" s="126" t="str">
        <f t="shared" si="4"/>
        <v>J</v>
      </c>
      <c r="R47" s="90" t="str">
        <f t="shared" si="0"/>
        <v>J</v>
      </c>
      <c r="S47" s="69" t="str">
        <f t="shared" si="5"/>
        <v>L</v>
      </c>
      <c r="T47" s="15" t="str">
        <f>'[17]9th'!N3</f>
        <v>A</v>
      </c>
      <c r="U47" s="14">
        <f>'[17]9th'!O3</f>
        <v>5</v>
      </c>
      <c r="V47" s="71">
        <f>'[17]9th'!P3</f>
        <v>5</v>
      </c>
      <c r="W47" s="16">
        <f>'[17]9th'!Q3</f>
        <v>1</v>
      </c>
      <c r="X47" s="186">
        <f>'[17]9th'!R3</f>
        <v>1</v>
      </c>
      <c r="Y47" s="55">
        <f>'[17]9th'!S3</f>
        <v>57.5</v>
      </c>
      <c r="Z47" s="56">
        <f>'[17]9th'!T3</f>
        <v>57.5</v>
      </c>
      <c r="AA47" s="17">
        <f>'[17]9th'!U3</f>
        <v>11.5</v>
      </c>
      <c r="AB47" s="129">
        <f>'[17]9th'!V3</f>
        <v>11.5</v>
      </c>
      <c r="AC47" s="150">
        <f>'[17]9th'!W3</f>
        <v>5.4</v>
      </c>
      <c r="AD47" s="72">
        <f>'[17]9th'!X3</f>
        <v>5.4</v>
      </c>
      <c r="AE47" s="36">
        <f>'[17]9th'!Y3</f>
        <v>4.5</v>
      </c>
      <c r="AF47" s="187">
        <f>'[17]9th'!Z3</f>
        <v>4.5</v>
      </c>
      <c r="AG47" s="165" t="str">
        <f t="shared" si="6"/>
        <v>J</v>
      </c>
      <c r="AH47" s="69" t="str">
        <f t="shared" si="7"/>
        <v>J</v>
      </c>
      <c r="AI47" s="15" t="str">
        <f>'[17]9th'!$AA$3</f>
        <v>G</v>
      </c>
    </row>
    <row r="48" spans="1:36" ht="12" customHeight="1" x14ac:dyDescent="0.2">
      <c r="A48" s="450" t="s">
        <v>123</v>
      </c>
      <c r="B48" s="451"/>
      <c r="C48" s="217">
        <f>'[18]9th'!$E$17+'[18]9th'!$F$17+'[18]9th'!$G$17</f>
        <v>0</v>
      </c>
      <c r="D48" s="254">
        <f>'[18]9th'!$H$17+'[18]9th'!$I$17+'[18]9th'!$J$17</f>
        <v>0</v>
      </c>
      <c r="E48" s="14">
        <f>'[18]9th'!B3</f>
        <v>6</v>
      </c>
      <c r="F48" s="71">
        <f>'[18]9th'!C3</f>
        <v>5</v>
      </c>
      <c r="G48" s="16">
        <f>'[18]9th'!D3</f>
        <v>4</v>
      </c>
      <c r="H48" s="186">
        <f>'[18]9th'!E3</f>
        <v>4</v>
      </c>
      <c r="I48" s="81">
        <f>'[18]9th'!F3</f>
        <v>69</v>
      </c>
      <c r="J48" s="56">
        <f>'[18]9th'!G3</f>
        <v>57.5</v>
      </c>
      <c r="K48" s="57">
        <f>'[18]9th'!H3</f>
        <v>46</v>
      </c>
      <c r="L48" s="161">
        <f>'[18]9th'!I3</f>
        <v>46</v>
      </c>
      <c r="M48" s="150">
        <f>'[18]9th'!J3</f>
        <v>6.166666666666667</v>
      </c>
      <c r="N48" s="37">
        <f>'[18]9th'!K3</f>
        <v>7.4</v>
      </c>
      <c r="O48" s="36">
        <f>'[18]9th'!L3</f>
        <v>3.7</v>
      </c>
      <c r="P48" s="124">
        <f>'[18]9th'!M3</f>
        <v>4.1111111111111107</v>
      </c>
      <c r="Q48" s="126" t="str">
        <f t="shared" si="4"/>
        <v>J</v>
      </c>
      <c r="R48" s="90" t="str">
        <f t="shared" si="0"/>
        <v>J</v>
      </c>
      <c r="S48" s="69" t="str">
        <f t="shared" si="5"/>
        <v>L</v>
      </c>
      <c r="T48" s="15" t="str">
        <f>'[18]9th'!N3</f>
        <v>A</v>
      </c>
      <c r="U48" s="14">
        <f>'[18]9th'!O3</f>
        <v>6</v>
      </c>
      <c r="V48" s="71">
        <f>'[18]9th'!P3</f>
        <v>5</v>
      </c>
      <c r="W48" s="16">
        <f>'[18]9th'!Q3</f>
        <v>2</v>
      </c>
      <c r="X48" s="186">
        <f>'[18]9th'!R3</f>
        <v>2</v>
      </c>
      <c r="Y48" s="55">
        <f>'[18]9th'!S3</f>
        <v>69</v>
      </c>
      <c r="Z48" s="56">
        <f>'[18]9th'!T3</f>
        <v>57.5</v>
      </c>
      <c r="AA48" s="17">
        <f>'[18]9th'!U3</f>
        <v>23</v>
      </c>
      <c r="AB48" s="129">
        <f>'[18]9th'!V3</f>
        <v>23</v>
      </c>
      <c r="AC48" s="150">
        <f>'[18]9th'!W3</f>
        <v>6.166666666666667</v>
      </c>
      <c r="AD48" s="37">
        <f>'[18]9th'!X3</f>
        <v>7.4</v>
      </c>
      <c r="AE48" s="36">
        <f>'[18]9th'!Y3</f>
        <v>4.625</v>
      </c>
      <c r="AF48" s="151">
        <f>'[18]9th'!Z3</f>
        <v>5.2857142857142856</v>
      </c>
      <c r="AG48" s="165" t="str">
        <f t="shared" si="6"/>
        <v>J</v>
      </c>
      <c r="AH48" s="69" t="str">
        <f t="shared" si="7"/>
        <v>L</v>
      </c>
      <c r="AI48" s="15" t="str">
        <f>'[18]9th'!$AA$3</f>
        <v>A</v>
      </c>
    </row>
    <row r="49" spans="1:35" ht="12" customHeight="1" x14ac:dyDescent="0.2">
      <c r="A49" s="450" t="s">
        <v>12</v>
      </c>
      <c r="B49" s="451"/>
      <c r="C49" s="217">
        <f>'[19]9th'!$E$17+'[19]9th'!$F$17+'[19]9th'!$G$17</f>
        <v>0</v>
      </c>
      <c r="D49" s="254">
        <f>'[19]9th'!$H$17+'[19]9th'!$I$17+'[19]9th'!$J$17</f>
        <v>0</v>
      </c>
      <c r="E49" s="14">
        <f>'[19]9th'!B3</f>
        <v>3</v>
      </c>
      <c r="F49" s="71">
        <f>'[19]9th'!C3</f>
        <v>3</v>
      </c>
      <c r="G49" s="16">
        <f>'[19]9th'!D3</f>
        <v>2</v>
      </c>
      <c r="H49" s="186">
        <f>'[19]9th'!E3</f>
        <v>2</v>
      </c>
      <c r="I49" s="81">
        <f>'[19]9th'!F3</f>
        <v>34.5</v>
      </c>
      <c r="J49" s="56">
        <f>'[19]9th'!G3</f>
        <v>34.5</v>
      </c>
      <c r="K49" s="57">
        <f>'[19]9th'!H3</f>
        <v>23</v>
      </c>
      <c r="L49" s="161">
        <f>'[19]9th'!I3</f>
        <v>23</v>
      </c>
      <c r="M49" s="150">
        <f>'[19]9th'!J3</f>
        <v>6.666666666666667</v>
      </c>
      <c r="N49" s="72">
        <f>'[19]9th'!K3</f>
        <v>6.666666666666667</v>
      </c>
      <c r="O49" s="36">
        <f>'[19]9th'!L3</f>
        <v>4</v>
      </c>
      <c r="P49" s="244">
        <f>'[19]9th'!M3</f>
        <v>4</v>
      </c>
      <c r="Q49" s="126" t="str">
        <f t="shared" si="4"/>
        <v>J</v>
      </c>
      <c r="R49" s="90" t="str">
        <f t="shared" si="0"/>
        <v>J</v>
      </c>
      <c r="S49" s="69" t="str">
        <f t="shared" si="5"/>
        <v>J</v>
      </c>
      <c r="T49" s="15" t="str">
        <f>'[19]9th'!N3</f>
        <v>G</v>
      </c>
      <c r="U49" s="14">
        <f>'[19]9th'!O3</f>
        <v>3</v>
      </c>
      <c r="V49" s="71">
        <f>'[19]9th'!P3</f>
        <v>2</v>
      </c>
      <c r="W49" s="16">
        <f>'[19]9th'!Q3</f>
        <v>1</v>
      </c>
      <c r="X49" s="186">
        <f>'[19]9th'!R3</f>
        <v>2</v>
      </c>
      <c r="Y49" s="55">
        <f>'[19]9th'!S3</f>
        <v>34.5</v>
      </c>
      <c r="Z49" s="56">
        <f>'[19]9th'!T3</f>
        <v>23</v>
      </c>
      <c r="AA49" s="17">
        <f>'[19]9th'!U3</f>
        <v>11.5</v>
      </c>
      <c r="AB49" s="129">
        <f>'[19]9th'!V3</f>
        <v>23</v>
      </c>
      <c r="AC49" s="150">
        <f>'[19]9th'!W3</f>
        <v>6.666666666666667</v>
      </c>
      <c r="AD49" s="72">
        <f>'[19]9th'!X3</f>
        <v>10</v>
      </c>
      <c r="AE49" s="36">
        <f>'[19]9th'!Y3</f>
        <v>5</v>
      </c>
      <c r="AF49" s="187">
        <f>'[19]9th'!Z3</f>
        <v>5</v>
      </c>
      <c r="AG49" s="165" t="str">
        <f t="shared" si="6"/>
        <v>J</v>
      </c>
      <c r="AH49" s="69" t="str">
        <f t="shared" si="7"/>
        <v>L</v>
      </c>
      <c r="AI49" s="15" t="str">
        <f>'[19]9th'!$AA$3</f>
        <v>A</v>
      </c>
    </row>
    <row r="50" spans="1:35" ht="12" customHeight="1" x14ac:dyDescent="0.2">
      <c r="A50" s="488" t="s">
        <v>118</v>
      </c>
      <c r="B50" s="489"/>
      <c r="C50" s="217">
        <f>'[20]9th'!$E$17+'[20]9th'!$F$17+'[20]9th'!$G$17</f>
        <v>0</v>
      </c>
      <c r="D50" s="254">
        <f>'[20]9th'!$H$17+'[20]9th'!$I$17+'[20]9th'!$J$17</f>
        <v>0</v>
      </c>
      <c r="E50" s="14">
        <f>'[20]9th'!B3</f>
        <v>2</v>
      </c>
      <c r="F50" s="71">
        <f>'[20]9th'!C3</f>
        <v>2</v>
      </c>
      <c r="G50" s="16">
        <f>'[20]9th'!D3</f>
        <v>2</v>
      </c>
      <c r="H50" s="186">
        <f>'[20]9th'!E3</f>
        <v>2</v>
      </c>
      <c r="I50" s="81">
        <f>'[20]9th'!F3</f>
        <v>23</v>
      </c>
      <c r="J50" s="56">
        <f>'[20]9th'!G3</f>
        <v>23</v>
      </c>
      <c r="K50" s="57">
        <f>'[20]9th'!H3</f>
        <v>23</v>
      </c>
      <c r="L50" s="161">
        <f>'[20]9th'!I3</f>
        <v>23</v>
      </c>
      <c r="M50" s="150">
        <f>'[20]9th'!J3</f>
        <v>6</v>
      </c>
      <c r="N50" s="37">
        <f>'[20]9th'!K3</f>
        <v>6</v>
      </c>
      <c r="O50" s="36">
        <f>'[20]9th'!L3</f>
        <v>3</v>
      </c>
      <c r="P50" s="124">
        <f>'[20]9th'!M3</f>
        <v>3</v>
      </c>
      <c r="Q50" s="126" t="str">
        <f t="shared" si="4"/>
        <v>J</v>
      </c>
      <c r="R50" s="90" t="str">
        <f t="shared" si="0"/>
        <v>J</v>
      </c>
      <c r="S50" s="69" t="str">
        <f t="shared" si="5"/>
        <v>J</v>
      </c>
      <c r="T50" s="15" t="str">
        <f>'[20]9th'!N3</f>
        <v>G</v>
      </c>
      <c r="U50" s="14">
        <f>'[20]9th'!O3</f>
        <v>2</v>
      </c>
      <c r="V50" s="71">
        <f>'[20]9th'!P3</f>
        <v>2</v>
      </c>
      <c r="W50" s="16">
        <f>'[20]9th'!Q3</f>
        <v>2</v>
      </c>
      <c r="X50" s="186">
        <f>'[20]9th'!R3</f>
        <v>2</v>
      </c>
      <c r="Y50" s="55">
        <f>'[20]9th'!S3</f>
        <v>23</v>
      </c>
      <c r="Z50" s="56">
        <f>'[20]9th'!T3</f>
        <v>23</v>
      </c>
      <c r="AA50" s="17">
        <f>'[20]9th'!U3</f>
        <v>23</v>
      </c>
      <c r="AB50" s="129">
        <f>'[20]9th'!V3</f>
        <v>23</v>
      </c>
      <c r="AC50" s="150">
        <f>'[20]9th'!W3</f>
        <v>6</v>
      </c>
      <c r="AD50" s="37">
        <f>'[20]9th'!X3</f>
        <v>6</v>
      </c>
      <c r="AE50" s="36">
        <f>'[20]9th'!Y3</f>
        <v>3</v>
      </c>
      <c r="AF50" s="151">
        <f>'[20]9th'!Z3</f>
        <v>3</v>
      </c>
      <c r="AG50" s="165" t="str">
        <f t="shared" si="6"/>
        <v>J</v>
      </c>
      <c r="AH50" s="69" t="str">
        <f t="shared" si="7"/>
        <v>J</v>
      </c>
      <c r="AI50" s="15" t="str">
        <f>'[20]9th'!$AA$3</f>
        <v>G</v>
      </c>
    </row>
    <row r="51" spans="1:35" ht="12" customHeight="1" x14ac:dyDescent="0.2">
      <c r="A51" s="450" t="s">
        <v>127</v>
      </c>
      <c r="B51" s="451"/>
      <c r="C51" s="217">
        <f>'[21]9th'!$E$17+'[21]9th'!$F$17+'[21]9th'!$G$17</f>
        <v>0</v>
      </c>
      <c r="D51" s="254">
        <f>'[21]9th'!$H$17+'[21]9th'!$I$17+'[21]9th'!$J$17</f>
        <v>0</v>
      </c>
      <c r="E51" s="14">
        <f>'[21]9th'!B3</f>
        <v>3</v>
      </c>
      <c r="F51" s="71">
        <f>'[21]9th'!C3</f>
        <v>3</v>
      </c>
      <c r="G51" s="16">
        <f>'[21]9th'!D3</f>
        <v>4</v>
      </c>
      <c r="H51" s="186">
        <f>'[21]9th'!E3</f>
        <v>4</v>
      </c>
      <c r="I51" s="81">
        <f>'[21]9th'!F3</f>
        <v>34.5</v>
      </c>
      <c r="J51" s="56">
        <f>'[21]9th'!G3</f>
        <v>34.5</v>
      </c>
      <c r="K51" s="57">
        <f>'[21]9th'!H3</f>
        <v>46</v>
      </c>
      <c r="L51" s="161">
        <f>'[21]9th'!I3</f>
        <v>46</v>
      </c>
      <c r="M51" s="150">
        <f>'[21]9th'!J3</f>
        <v>8</v>
      </c>
      <c r="N51" s="37">
        <f>'[21]9th'!K3</f>
        <v>8</v>
      </c>
      <c r="O51" s="36">
        <f>'[21]9th'!L3</f>
        <v>3.4285714285714284</v>
      </c>
      <c r="P51" s="124">
        <f>'[21]9th'!M3</f>
        <v>3.4285714285714284</v>
      </c>
      <c r="Q51" s="126" t="str">
        <f t="shared" si="4"/>
        <v>J</v>
      </c>
      <c r="R51" s="90" t="str">
        <f t="shared" si="0"/>
        <v>J</v>
      </c>
      <c r="S51" s="69" t="str">
        <f t="shared" si="5"/>
        <v>J</v>
      </c>
      <c r="T51" s="15" t="str">
        <f>'[21]9th'!N3</f>
        <v>A</v>
      </c>
      <c r="U51" s="14">
        <f>'[21]9th'!O3</f>
        <v>3</v>
      </c>
      <c r="V51" s="71">
        <f>'[21]9th'!P3</f>
        <v>3</v>
      </c>
      <c r="W51" s="16">
        <f>'[21]9th'!Q3</f>
        <v>4</v>
      </c>
      <c r="X51" s="186">
        <f>'[21]9th'!R3</f>
        <v>4</v>
      </c>
      <c r="Y51" s="55">
        <f>'[21]9th'!S3</f>
        <v>34.5</v>
      </c>
      <c r="Z51" s="56">
        <f>'[21]9th'!T3</f>
        <v>34.5</v>
      </c>
      <c r="AA51" s="17">
        <f>'[21]9th'!U3</f>
        <v>46</v>
      </c>
      <c r="AB51" s="129">
        <f>'[21]9th'!V3</f>
        <v>46</v>
      </c>
      <c r="AC51" s="150">
        <f>'[21]9th'!W3</f>
        <v>8</v>
      </c>
      <c r="AD51" s="37">
        <f>'[21]9th'!X3</f>
        <v>8</v>
      </c>
      <c r="AE51" s="36">
        <f>'[21]9th'!Y3</f>
        <v>3.4285714285714284</v>
      </c>
      <c r="AF51" s="151">
        <f>'[21]9th'!Z3</f>
        <v>3.4285714285714284</v>
      </c>
      <c r="AG51" s="165" t="str">
        <f t="shared" si="6"/>
        <v>J</v>
      </c>
      <c r="AH51" s="69" t="str">
        <f t="shared" si="7"/>
        <v>J</v>
      </c>
      <c r="AI51" s="15" t="str">
        <f>'[21]9th'!$AA$3</f>
        <v>G</v>
      </c>
    </row>
    <row r="52" spans="1:35" ht="12" customHeight="1" x14ac:dyDescent="0.2">
      <c r="A52" s="486" t="s">
        <v>14</v>
      </c>
      <c r="B52" s="487"/>
      <c r="C52" s="217">
        <f>'[22]9th'!$E$17+'[22]9th'!$F$17+'[22]9th'!$G$17</f>
        <v>0</v>
      </c>
      <c r="D52" s="254">
        <f>'[22]9th'!$H$17+'[22]9th'!$I$17+'[22]9th'!$J$17</f>
        <v>0</v>
      </c>
      <c r="E52" s="14">
        <f>'[22]9th'!B3</f>
        <v>7</v>
      </c>
      <c r="F52" s="71">
        <f>'[22]9th'!C3</f>
        <v>6.65</v>
      </c>
      <c r="G52" s="16">
        <f>'[22]9th'!D3</f>
        <v>4</v>
      </c>
      <c r="H52" s="186">
        <f>'[22]9th'!E3</f>
        <v>4</v>
      </c>
      <c r="I52" s="81">
        <f>'[22]9th'!F3</f>
        <v>76.5</v>
      </c>
      <c r="J52" s="56">
        <f>'[22]9th'!G3</f>
        <v>76.5</v>
      </c>
      <c r="K52" s="57">
        <f>'[22]9th'!H3</f>
        <v>46</v>
      </c>
      <c r="L52" s="161">
        <f>'[22]9th'!I3</f>
        <v>46</v>
      </c>
      <c r="M52" s="150">
        <f>'[22]9th'!J3</f>
        <v>4.9624060150375939</v>
      </c>
      <c r="N52" s="72">
        <f>'[22]9th'!K3</f>
        <v>4.9624060150375939</v>
      </c>
      <c r="O52" s="36">
        <f>'[22]9th'!L3</f>
        <v>3.0985915492957745</v>
      </c>
      <c r="P52" s="244">
        <f>'[22]9th'!M3</f>
        <v>3.0985915492957745</v>
      </c>
      <c r="Q52" s="126" t="str">
        <f t="shared" si="4"/>
        <v>J</v>
      </c>
      <c r="R52" s="90" t="str">
        <f t="shared" si="0"/>
        <v>J</v>
      </c>
      <c r="S52" s="69" t="str">
        <f t="shared" si="5"/>
        <v>J</v>
      </c>
      <c r="T52" s="15" t="str">
        <f>'[22]9th'!N3</f>
        <v>G</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6"/>
        <v>J</v>
      </c>
      <c r="AH52" s="69" t="str">
        <f t="shared" si="7"/>
        <v>J</v>
      </c>
      <c r="AI52" s="15" t="str">
        <f>'[22]9th'!$AA$3</f>
        <v>G</v>
      </c>
    </row>
    <row r="53" spans="1:35" ht="12" hidden="1" customHeight="1" thickBot="1" x14ac:dyDescent="0.25">
      <c r="A53" s="565" t="s">
        <v>122</v>
      </c>
      <c r="B53" s="566"/>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26" t="s">
        <v>15</v>
      </c>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Z55" s="527"/>
      <c r="AA55" s="527"/>
      <c r="AB55" s="527"/>
      <c r="AC55" s="527"/>
      <c r="AD55" s="527"/>
      <c r="AE55" s="527"/>
      <c r="AF55" s="527"/>
      <c r="AG55" s="527"/>
      <c r="AH55" s="527"/>
      <c r="AI55" s="528"/>
    </row>
    <row r="56" spans="1:35" ht="15.75" customHeight="1" thickBot="1" x14ac:dyDescent="0.25">
      <c r="A56" s="559" t="s">
        <v>0</v>
      </c>
      <c r="B56" s="560"/>
      <c r="C56" s="520" t="s">
        <v>60</v>
      </c>
      <c r="D56" s="521"/>
      <c r="E56" s="521"/>
      <c r="F56" s="521"/>
      <c r="G56" s="521"/>
      <c r="H56" s="521"/>
      <c r="I56" s="521"/>
      <c r="J56" s="521"/>
      <c r="K56" s="521"/>
      <c r="L56" s="521"/>
      <c r="M56" s="521"/>
      <c r="N56" s="521"/>
      <c r="O56" s="521"/>
      <c r="P56" s="521"/>
      <c r="Q56" s="521"/>
      <c r="R56" s="521"/>
      <c r="S56" s="521"/>
      <c r="T56" s="522"/>
      <c r="U56" s="523" t="s">
        <v>61</v>
      </c>
      <c r="V56" s="524"/>
      <c r="W56" s="524"/>
      <c r="X56" s="524"/>
      <c r="Y56" s="524"/>
      <c r="Z56" s="524"/>
      <c r="AA56" s="524"/>
      <c r="AB56" s="524"/>
      <c r="AC56" s="524"/>
      <c r="AD56" s="524"/>
      <c r="AE56" s="524"/>
      <c r="AF56" s="524"/>
      <c r="AG56" s="524"/>
      <c r="AH56" s="524"/>
      <c r="AI56" s="525"/>
    </row>
    <row r="57" spans="1:35" ht="69" customHeight="1" thickBot="1" x14ac:dyDescent="0.25">
      <c r="A57" s="561"/>
      <c r="B57" s="562"/>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452" t="s">
        <v>16</v>
      </c>
      <c r="B58" s="453"/>
      <c r="C58" s="219"/>
      <c r="D58" s="227"/>
      <c r="E58" s="87">
        <f>'[23]9th'!B32</f>
        <v>3</v>
      </c>
      <c r="F58" s="88">
        <f>'[23]9th'!C32</f>
        <v>1.65</v>
      </c>
      <c r="G58" s="89">
        <f>'[23]9th'!D32</f>
        <v>2</v>
      </c>
      <c r="H58" s="132">
        <f>'[23]9th'!E32</f>
        <v>0</v>
      </c>
      <c r="I58" s="120">
        <f>'[23]9th'!F32</f>
        <v>34.5</v>
      </c>
      <c r="J58" s="53">
        <f>'[23]9th'!G32</f>
        <v>19</v>
      </c>
      <c r="K58" s="54">
        <f>'[23]9th'!H32</f>
        <v>23</v>
      </c>
      <c r="L58" s="290">
        <f>'[23]9th'!I32</f>
        <v>0</v>
      </c>
      <c r="M58" s="118">
        <f>'[23]9th'!J32</f>
        <v>4.666666666666667</v>
      </c>
      <c r="N58" s="39">
        <f>'[23]9th'!K32</f>
        <v>8.4848484848484844</v>
      </c>
      <c r="O58" s="38">
        <f>'[23]9th'!L32</f>
        <v>2.8</v>
      </c>
      <c r="P58" s="123">
        <f>'[23]9th'!M32</f>
        <v>8.4848484848484844</v>
      </c>
      <c r="Q58" s="251" t="s">
        <v>120</v>
      </c>
      <c r="R58" s="90" t="str">
        <f>IF(J58="","",IF(E58=0,"J",IF(J58&gt;=23,"J",IF(J58&lt;23,"L"))))</f>
        <v>L</v>
      </c>
      <c r="S58" s="90" t="str">
        <f>IF(J58="","",IF(J58&gt;=I58-8,"J",IF(J58&lt;I58-8,"L")))</f>
        <v>L</v>
      </c>
      <c r="T58" s="262" t="str">
        <f>'[23]9th'!N32</f>
        <v>G</v>
      </c>
      <c r="U58" s="87">
        <f>'[23]9th'!O32</f>
        <v>2</v>
      </c>
      <c r="V58" s="88">
        <f>'[23]9th'!P32</f>
        <v>0</v>
      </c>
      <c r="W58" s="89">
        <f>'[23]9th'!Q32</f>
        <v>1</v>
      </c>
      <c r="X58" s="132">
        <f>'[23]9th'!R32</f>
        <v>0</v>
      </c>
      <c r="Y58" s="247">
        <f>'[23]9th'!S32</f>
        <v>23</v>
      </c>
      <c r="Z58" s="260">
        <f>'[23]9th'!T32</f>
        <v>0</v>
      </c>
      <c r="AA58" s="248">
        <f>'[23]9th'!U32</f>
        <v>11.5</v>
      </c>
      <c r="AB58" s="261">
        <f>'[23]9th'!V32</f>
        <v>0</v>
      </c>
      <c r="AC58" s="118">
        <f>'[23]9th'!W32</f>
        <v>7</v>
      </c>
      <c r="AD58" s="39" t="e">
        <f>'[23]9th'!X32</f>
        <v>#DIV/0!</v>
      </c>
      <c r="AE58" s="38">
        <f>'[23]9th'!Y32</f>
        <v>4.666666666666667</v>
      </c>
      <c r="AF58" s="123" t="e">
        <f>'[23]9th'!Z32</f>
        <v>#DIV/0!</v>
      </c>
      <c r="AG58" s="125" t="str">
        <f>IF(Z58="","",IF(U58=0,"J",IF(Z58&gt;=23,"J",IF(Z58&lt;23,"L"))))</f>
        <v>L</v>
      </c>
      <c r="AH58" s="90" t="str">
        <f>IF(Z58="","",IF(Z58&gt;=Y58-8,"J",IF(Z58&lt;Y58-8,"L")))</f>
        <v>L</v>
      </c>
      <c r="AI58" s="68" t="str">
        <f>'[23]9th'!$AA$32</f>
        <v>Closed</v>
      </c>
    </row>
    <row r="59" spans="1:35" ht="12" customHeight="1" x14ac:dyDescent="0.2">
      <c r="A59" s="450" t="s">
        <v>17</v>
      </c>
      <c r="B59" s="451"/>
      <c r="C59" s="220">
        <f>'[23]9th'!$E$17+'[23]9th'!$F$17+'[23]9th'!$G$17</f>
        <v>0</v>
      </c>
      <c r="D59" s="228">
        <f>'[23]9th'!$H$17+'[23]9th'!$I$17+'[23]9th'!$J$17</f>
        <v>0</v>
      </c>
      <c r="E59" s="62">
        <f>'[23]9th'!B3</f>
        <v>4</v>
      </c>
      <c r="F59" s="63">
        <f>'[23]9th'!C3</f>
        <v>2</v>
      </c>
      <c r="G59" s="64">
        <f>'[23]9th'!D3</f>
        <v>3</v>
      </c>
      <c r="H59" s="133">
        <f>'[23]9th'!E3</f>
        <v>3</v>
      </c>
      <c r="I59" s="81">
        <f>'[23]9th'!F3</f>
        <v>46</v>
      </c>
      <c r="J59" s="56">
        <f>'[23]9th'!G3</f>
        <v>23</v>
      </c>
      <c r="K59" s="57">
        <f>'[23]9th'!H3</f>
        <v>34.5</v>
      </c>
      <c r="L59" s="121">
        <f>'[23]9th'!I3</f>
        <v>34.5</v>
      </c>
      <c r="M59" s="119">
        <f>'[23]9th'!J3</f>
        <v>7</v>
      </c>
      <c r="N59" s="37">
        <f>'[23]9th'!K3</f>
        <v>14</v>
      </c>
      <c r="O59" s="36">
        <f>'[23]9th'!L3</f>
        <v>4</v>
      </c>
      <c r="P59" s="124">
        <f>'[23]9th'!M3</f>
        <v>5.6</v>
      </c>
      <c r="Q59" s="126" t="str">
        <f t="shared" ref="Q59:Q66" si="8">IF(D59="","",IF(D59&gt;=C59,"J",IF(D59&lt;C59,"L")))</f>
        <v>J</v>
      </c>
      <c r="R59" s="90" t="str">
        <f t="shared" ref="R59:R66" si="9">IF(J59="","",IF(J59&gt;=23,"J",IF(J59&lt;23,"L")))</f>
        <v>J</v>
      </c>
      <c r="S59" s="69" t="str">
        <f t="shared" ref="S59:S65" si="10">IF(J59="","",IF(J59&gt;=I59-8,"J",IF(J59&lt;I59-8,"L")))</f>
        <v>L</v>
      </c>
      <c r="T59" s="15" t="str">
        <f>'[23]9th'!N3</f>
        <v>G</v>
      </c>
      <c r="U59" s="62">
        <f>'[23]9th'!O3</f>
        <v>3</v>
      </c>
      <c r="V59" s="63">
        <f>'[23]9th'!P3</f>
        <v>3</v>
      </c>
      <c r="W59" s="64">
        <f>'[23]9th'!Q3</f>
        <v>1</v>
      </c>
      <c r="X59" s="133">
        <f>'[23]9th'!R3</f>
        <v>1</v>
      </c>
      <c r="Y59" s="81">
        <f>'[23]9th'!S3</f>
        <v>34.5</v>
      </c>
      <c r="Z59" s="56">
        <f>'[23]9th'!T3</f>
        <v>34.5</v>
      </c>
      <c r="AA59" s="17">
        <f>'[23]9th'!U3</f>
        <v>11.5</v>
      </c>
      <c r="AB59" s="129">
        <f>'[23]9th'!V3</f>
        <v>11.5</v>
      </c>
      <c r="AC59" s="119">
        <f>'[23]9th'!W3</f>
        <v>9.3333333333333339</v>
      </c>
      <c r="AD59" s="37">
        <f>'[23]9th'!X3</f>
        <v>9.3333333333333339</v>
      </c>
      <c r="AE59" s="36">
        <f>'[23]9th'!Y3</f>
        <v>7</v>
      </c>
      <c r="AF59" s="124">
        <f>'[23]9th'!Z3</f>
        <v>7</v>
      </c>
      <c r="AG59" s="126" t="str">
        <f t="shared" ref="AG59:AG65" si="11">IF(Z59="","",IF(Z59&gt;=23,"J",IF(Z59&lt;23,"L")))</f>
        <v>J</v>
      </c>
      <c r="AH59" s="69" t="str">
        <f t="shared" ref="AH59:AH65" si="12">IF(Z59="","",IF(Z59&gt;=Y59-8,"J",IF(Z59&lt;Y59-8,"L")))</f>
        <v>J</v>
      </c>
      <c r="AI59" s="15" t="str">
        <f>'[23]9th'!$AA$3</f>
        <v>G</v>
      </c>
    </row>
    <row r="60" spans="1:35" ht="12" customHeight="1" thickBot="1" x14ac:dyDescent="0.25">
      <c r="A60" s="450" t="s">
        <v>21</v>
      </c>
      <c r="B60" s="451"/>
      <c r="C60" s="220">
        <f>'[24]9th'!$E$17+'[24]9th'!$F$17+'[24]9th'!$G$17</f>
        <v>0</v>
      </c>
      <c r="D60" s="228">
        <f>'[24]9th'!$H$17+'[24]9th'!$I$17+'[24]9th'!$J$17</f>
        <v>0</v>
      </c>
      <c r="E60" s="62">
        <f>'[24]9th'!B3</f>
        <v>3</v>
      </c>
      <c r="F60" s="63">
        <f>'[24]9th'!C3</f>
        <v>2</v>
      </c>
      <c r="G60" s="64">
        <f>'[24]9th'!D3</f>
        <v>3</v>
      </c>
      <c r="H60" s="133">
        <f>'[24]9th'!E3</f>
        <v>3</v>
      </c>
      <c r="I60" s="81">
        <f>'[24]9th'!F3</f>
        <v>34.5</v>
      </c>
      <c r="J60" s="56">
        <f>'[24]9th'!G3</f>
        <v>23</v>
      </c>
      <c r="K60" s="57">
        <f>'[24]9th'!H3</f>
        <v>34.5</v>
      </c>
      <c r="L60" s="121">
        <f>'[24]9th'!I3</f>
        <v>34.5</v>
      </c>
      <c r="M60" s="119">
        <f>'[24]9th'!J3</f>
        <v>7.333333333333333</v>
      </c>
      <c r="N60" s="37">
        <f>'[24]9th'!K3</f>
        <v>11</v>
      </c>
      <c r="O60" s="36">
        <f>'[24]9th'!L3</f>
        <v>3.6666666666666665</v>
      </c>
      <c r="P60" s="124">
        <f>'[24]9th'!M3</f>
        <v>4.4000000000000004</v>
      </c>
      <c r="Q60" s="126" t="str">
        <f t="shared" si="8"/>
        <v>J</v>
      </c>
      <c r="R60" s="90" t="str">
        <f t="shared" si="9"/>
        <v>J</v>
      </c>
      <c r="S60" s="69" t="str">
        <f>IF(J60="","",IF(J60&gt;=I60-8,"J",IF(J60&lt;I60-8,"L")))</f>
        <v>L</v>
      </c>
      <c r="T60" s="15" t="str">
        <f>'[24]9th'!N3</f>
        <v>G</v>
      </c>
      <c r="U60" s="62">
        <f>'[24]9th'!O3</f>
        <v>3</v>
      </c>
      <c r="V60" s="63">
        <f>'[24]9th'!P3</f>
        <v>3</v>
      </c>
      <c r="W60" s="64">
        <f>'[24]9th'!Q3</f>
        <v>2</v>
      </c>
      <c r="X60" s="133">
        <f>'[24]9th'!R3</f>
        <v>2</v>
      </c>
      <c r="Y60" s="81">
        <f>'[24]9th'!S3</f>
        <v>34.5</v>
      </c>
      <c r="Z60" s="56">
        <f>'[24]9th'!T3</f>
        <v>34.5</v>
      </c>
      <c r="AA60" s="17">
        <f>'[24]9th'!U3</f>
        <v>23</v>
      </c>
      <c r="AB60" s="129">
        <f>'[24]9th'!V3</f>
        <v>23</v>
      </c>
      <c r="AC60" s="119">
        <f>'[24]9th'!W3</f>
        <v>7.333333333333333</v>
      </c>
      <c r="AD60" s="37">
        <f>'[24]9th'!X3</f>
        <v>7.333333333333333</v>
      </c>
      <c r="AE60" s="36">
        <f>'[24]9th'!Y3</f>
        <v>4.4000000000000004</v>
      </c>
      <c r="AF60" s="124">
        <f>'[24]9th'!Z3</f>
        <v>4.4000000000000004</v>
      </c>
      <c r="AG60" s="126" t="str">
        <f>IF(Z60="","",IF(Z60&gt;=23,"J",IF(Z60&lt;23,"L")))</f>
        <v>J</v>
      </c>
      <c r="AH60" s="69" t="str">
        <f>IF(Z60="","",IF(Z60&gt;=Y60-8,"J",IF(Z60&lt;Y60-8,"L")))</f>
        <v>J</v>
      </c>
      <c r="AI60" s="15" t="str">
        <f>'[24]9th'!$AA$3</f>
        <v>G</v>
      </c>
    </row>
    <row r="61" spans="1:35" ht="12" customHeight="1" x14ac:dyDescent="0.2">
      <c r="A61" s="444" t="s">
        <v>52</v>
      </c>
      <c r="B61" s="445"/>
      <c r="C61" s="220">
        <f>'[25]9th'!$E$17+'[25]9th'!$F$17+'[25]9th'!$G$17</f>
        <v>0</v>
      </c>
      <c r="D61" s="228">
        <f>'[25]9th'!$H$17+'[25]9th'!$I$17+'[25]9th'!$J$17</f>
        <v>0</v>
      </c>
      <c r="E61" s="62">
        <f>'[25]9th'!B3</f>
        <v>4</v>
      </c>
      <c r="F61" s="63">
        <f>'[25]9th'!C3</f>
        <v>4</v>
      </c>
      <c r="G61" s="64">
        <f>'[25]9th'!D3</f>
        <v>4</v>
      </c>
      <c r="H61" s="157">
        <f>'[25]9th'!E3</f>
        <v>3</v>
      </c>
      <c r="I61" s="55">
        <f>'[25]9th'!F3</f>
        <v>46</v>
      </c>
      <c r="J61" s="56">
        <f>'[25]9th'!G3</f>
        <v>46</v>
      </c>
      <c r="K61" s="57">
        <f>'[25]9th'!H3</f>
        <v>46</v>
      </c>
      <c r="L61" s="161">
        <f>'[25]9th'!I3</f>
        <v>34.5</v>
      </c>
      <c r="M61" s="150">
        <f>'[25]9th'!J3</f>
        <v>8.25</v>
      </c>
      <c r="N61" s="37">
        <f>'[25]9th'!K3</f>
        <v>8.25</v>
      </c>
      <c r="O61" s="36">
        <f>'[25]9th'!L3</f>
        <v>4.125</v>
      </c>
      <c r="P61" s="151">
        <f>'[25]9th'!M3</f>
        <v>4.7142857142857144</v>
      </c>
      <c r="Q61" s="249" t="str">
        <f>IF(D61="","",IF(D61&gt;=C61,"J",IF(D61&lt;C61,"L")))</f>
        <v>J</v>
      </c>
      <c r="R61" s="90" t="str">
        <f>IF(J61="","",IF(J61&gt;=23,"J",IF(J61&lt;23,"L")))</f>
        <v>J</v>
      </c>
      <c r="S61" s="69" t="str">
        <f>IF(J61="","",IF(J61&gt;=I61-8,"J",IF(J61&lt;I61-8,"L")))</f>
        <v>J</v>
      </c>
      <c r="T61" s="15" t="str">
        <f>'[25]9th'!N3</f>
        <v>A</v>
      </c>
      <c r="U61" s="62">
        <f>'[25]9th'!O3</f>
        <v>4</v>
      </c>
      <c r="V61" s="63">
        <f>'[25]9th'!P3</f>
        <v>4</v>
      </c>
      <c r="W61" s="64">
        <f>'[25]9th'!Q3</f>
        <v>3</v>
      </c>
      <c r="X61" s="157">
        <f>'[25]9th'!R3</f>
        <v>2</v>
      </c>
      <c r="Y61" s="55">
        <f>'[25]9th'!S3</f>
        <v>46</v>
      </c>
      <c r="Z61" s="56">
        <f>'[25]9th'!T3</f>
        <v>46</v>
      </c>
      <c r="AA61" s="17">
        <f>'[25]9th'!U3</f>
        <v>34.5</v>
      </c>
      <c r="AB61" s="144">
        <f>'[25]9th'!V3</f>
        <v>23</v>
      </c>
      <c r="AC61" s="150">
        <f>'[25]9th'!W3</f>
        <v>8.25</v>
      </c>
      <c r="AD61" s="37">
        <f>'[25]9th'!X3</f>
        <v>8.25</v>
      </c>
      <c r="AE61" s="36">
        <f>'[25]9th'!Y3</f>
        <v>4.7142857142857144</v>
      </c>
      <c r="AF61" s="151">
        <f>'[25]9th'!Z3</f>
        <v>5.5</v>
      </c>
      <c r="AG61" s="165" t="str">
        <f>IF(Z61="","",IF(Z61&gt;=23,"J",IF(Z61&lt;23,"L")))</f>
        <v>J</v>
      </c>
      <c r="AH61" s="69" t="str">
        <f>IF(Z61="","",IF(Z61&gt;=Y61-8,"J",IF(Z61&lt;Y61-8,"L")))</f>
        <v>J</v>
      </c>
      <c r="AI61" s="15" t="str">
        <f>'[25]9th'!$AA$3</f>
        <v>A</v>
      </c>
    </row>
    <row r="62" spans="1:35" ht="12" customHeight="1" x14ac:dyDescent="0.2">
      <c r="A62" s="450" t="s">
        <v>19</v>
      </c>
      <c r="B62" s="451"/>
      <c r="C62" s="220">
        <f>'[26]9th'!$E$17+'[26]9th'!$F$17+'[26]9th'!$G$17</f>
        <v>0</v>
      </c>
      <c r="D62" s="228">
        <f>'[26]9th'!$H$17+'[26]9th'!$I$17+'[26]9th'!$J$17</f>
        <v>0</v>
      </c>
      <c r="E62" s="62">
        <f>'[26]9th'!B3</f>
        <v>4</v>
      </c>
      <c r="F62" s="63">
        <f>'[26]9th'!C3</f>
        <v>3</v>
      </c>
      <c r="G62" s="64">
        <f>'[26]9th'!D3</f>
        <v>3</v>
      </c>
      <c r="H62" s="133">
        <f>'[26]9th'!E3</f>
        <v>4</v>
      </c>
      <c r="I62" s="81">
        <f>'[26]9th'!F3</f>
        <v>46</v>
      </c>
      <c r="J62" s="56">
        <f>'[26]9th'!G3</f>
        <v>34.5</v>
      </c>
      <c r="K62" s="57">
        <f>'[26]9th'!H3</f>
        <v>34.5</v>
      </c>
      <c r="L62" s="121">
        <f>'[26]9th'!I3</f>
        <v>46</v>
      </c>
      <c r="M62" s="119">
        <f>'[26]9th'!J3</f>
        <v>7</v>
      </c>
      <c r="N62" s="37">
        <f>'[26]9th'!K3</f>
        <v>9.3333333333333339</v>
      </c>
      <c r="O62" s="36">
        <f>'[26]9th'!L3</f>
        <v>4</v>
      </c>
      <c r="P62" s="124">
        <f>'[26]9th'!M3</f>
        <v>4</v>
      </c>
      <c r="Q62" s="126" t="str">
        <f t="shared" si="8"/>
        <v>J</v>
      </c>
      <c r="R62" s="90" t="str">
        <f t="shared" si="9"/>
        <v>J</v>
      </c>
      <c r="S62" s="69" t="str">
        <f>IF(J62="","",IF(J62&gt;=I62-8,"J",IF(J62&lt;I62-8,"L")))</f>
        <v>L</v>
      </c>
      <c r="T62" s="15" t="str">
        <f>'[26]9th'!N3</f>
        <v>G</v>
      </c>
      <c r="U62" s="62">
        <f>'[26]9th'!O3</f>
        <v>4</v>
      </c>
      <c r="V62" s="63">
        <f>'[26]9th'!P3</f>
        <v>3</v>
      </c>
      <c r="W62" s="64">
        <f>'[26]9th'!Q3</f>
        <v>1</v>
      </c>
      <c r="X62" s="133">
        <f>'[26]9th'!R3</f>
        <v>1</v>
      </c>
      <c r="Y62" s="81">
        <f>'[26]9th'!S3</f>
        <v>46</v>
      </c>
      <c r="Z62" s="56">
        <f>'[26]9th'!T3</f>
        <v>34.5</v>
      </c>
      <c r="AA62" s="17">
        <f>'[26]9th'!U3</f>
        <v>11.5</v>
      </c>
      <c r="AB62" s="129">
        <f>'[26]9th'!V3</f>
        <v>11.5</v>
      </c>
      <c r="AC62" s="119">
        <f>'[26]9th'!W3</f>
        <v>7</v>
      </c>
      <c r="AD62" s="37">
        <f>'[26]9th'!X3</f>
        <v>9.3333333333333339</v>
      </c>
      <c r="AE62" s="36">
        <f>'[26]9th'!Y3</f>
        <v>5.6</v>
      </c>
      <c r="AF62" s="124">
        <f>'[26]9th'!Z3</f>
        <v>7</v>
      </c>
      <c r="AG62" s="126" t="str">
        <f>IF(Z62="","",IF(Z62&gt;=23,"J",IF(Z62&lt;23,"L")))</f>
        <v>J</v>
      </c>
      <c r="AH62" s="69" t="str">
        <f>IF(Z62="","",IF(Z62&gt;=Y62-8,"J",IF(Z62&lt;Y62-8,"L")))</f>
        <v>L</v>
      </c>
      <c r="AI62" s="15" t="str">
        <f>'[26]9th'!$AA$3</f>
        <v>G</v>
      </c>
    </row>
    <row r="63" spans="1:35" ht="12" customHeight="1" x14ac:dyDescent="0.2">
      <c r="A63" s="450" t="s">
        <v>22</v>
      </c>
      <c r="B63" s="451"/>
      <c r="C63" s="220">
        <f>'[27]9th'!$E$17+'[27]9th'!$F$17+'[27]9th'!$G$17</f>
        <v>0</v>
      </c>
      <c r="D63" s="228">
        <f>'[27]9th'!$H$17+'[27]9th'!$I$17+'[27]9th'!$J$17</f>
        <v>0</v>
      </c>
      <c r="E63" s="62">
        <f>'[27]9th'!B3</f>
        <v>2</v>
      </c>
      <c r="F63" s="63">
        <f>'[27]9th'!C3</f>
        <v>2</v>
      </c>
      <c r="G63" s="64">
        <f>'[27]9th'!D3</f>
        <v>2</v>
      </c>
      <c r="H63" s="133">
        <f>'[27]9th'!E3</f>
        <v>2</v>
      </c>
      <c r="I63" s="81">
        <f>'[27]9th'!F3</f>
        <v>23</v>
      </c>
      <c r="J63" s="56">
        <f>'[27]9th'!G3</f>
        <v>23</v>
      </c>
      <c r="K63" s="57">
        <f>'[27]9th'!H3</f>
        <v>23</v>
      </c>
      <c r="L63" s="121">
        <f>'[27]9th'!I3</f>
        <v>23</v>
      </c>
      <c r="M63" s="119">
        <f>'[27]9th'!J3</f>
        <v>8</v>
      </c>
      <c r="N63" s="37">
        <f>'[27]9th'!K3</f>
        <v>8</v>
      </c>
      <c r="O63" s="36">
        <f>'[27]9th'!L3</f>
        <v>4</v>
      </c>
      <c r="P63" s="124">
        <f>'[27]9th'!M3</f>
        <v>4</v>
      </c>
      <c r="Q63" s="126" t="str">
        <f t="shared" si="8"/>
        <v>J</v>
      </c>
      <c r="R63" s="90" t="str">
        <f t="shared" si="9"/>
        <v>J</v>
      </c>
      <c r="S63" s="69" t="str">
        <f>IF(J63="","",IF(J63&gt;=I63-8,"J",IF(J63&lt;I63-8,"L")))</f>
        <v>J</v>
      </c>
      <c r="T63" s="15" t="str">
        <f>'[27]9th'!N3</f>
        <v>G</v>
      </c>
      <c r="U63" s="62">
        <f>'[27]9th'!O3</f>
        <v>2</v>
      </c>
      <c r="V63" s="63">
        <f>'[27]9th'!P3</f>
        <v>2</v>
      </c>
      <c r="W63" s="64">
        <f>'[27]9th'!Q3</f>
        <v>1</v>
      </c>
      <c r="X63" s="133">
        <f>'[27]9th'!R3</f>
        <v>1</v>
      </c>
      <c r="Y63" s="81">
        <f>'[27]9th'!S3</f>
        <v>23</v>
      </c>
      <c r="Z63" s="56">
        <f>'[27]9th'!T3</f>
        <v>23</v>
      </c>
      <c r="AA63" s="17">
        <f>'[27]9th'!U3</f>
        <v>11.5</v>
      </c>
      <c r="AB63" s="129">
        <f>'[27]9th'!V3</f>
        <v>11.5</v>
      </c>
      <c r="AC63" s="119">
        <f>'[27]9th'!W3</f>
        <v>8</v>
      </c>
      <c r="AD63" s="37">
        <f>'[27]9th'!X3</f>
        <v>8</v>
      </c>
      <c r="AE63" s="36">
        <f>'[27]9th'!Y3</f>
        <v>5.333333333333333</v>
      </c>
      <c r="AF63" s="124">
        <f>'[27]9th'!Z3</f>
        <v>5.333333333333333</v>
      </c>
      <c r="AG63" s="126" t="str">
        <f>IF(Z63="","",IF(Z63&gt;=23,"J",IF(Z63&lt;23,"L")))</f>
        <v>J</v>
      </c>
      <c r="AH63" s="69" t="str">
        <f>IF(Z63="","",IF(Z63&gt;=Y63-8,"J",IF(Z63&lt;Y63-8,"L")))</f>
        <v>J</v>
      </c>
      <c r="AI63" s="15" t="str">
        <f>'[27]9th'!$AA$3</f>
        <v>G</v>
      </c>
    </row>
    <row r="64" spans="1:35" ht="12" customHeight="1" x14ac:dyDescent="0.2">
      <c r="A64" s="450" t="s">
        <v>18</v>
      </c>
      <c r="B64" s="451"/>
      <c r="C64" s="220">
        <f>'[28]9th'!$E$17+'[28]9th'!$F$17+'[28]9th'!$G$17</f>
        <v>0</v>
      </c>
      <c r="D64" s="228">
        <f>'[28]9th'!$H$17+'[28]9th'!$I$17+'[28]9th'!$J$17</f>
        <v>0</v>
      </c>
      <c r="E64" s="62">
        <f>'[28]9th'!B3</f>
        <v>3</v>
      </c>
      <c r="F64" s="63">
        <f>'[28]9th'!C3</f>
        <v>2</v>
      </c>
      <c r="G64" s="64">
        <f>'[28]9th'!D3</f>
        <v>2</v>
      </c>
      <c r="H64" s="133">
        <f>'[28]9th'!E3</f>
        <v>3</v>
      </c>
      <c r="I64" s="81">
        <f>'[28]9th'!F3</f>
        <v>34.5</v>
      </c>
      <c r="J64" s="56">
        <f>'[28]9th'!G3</f>
        <v>23</v>
      </c>
      <c r="K64" s="57">
        <f>'[28]9th'!H3</f>
        <v>23</v>
      </c>
      <c r="L64" s="121">
        <f>'[28]9th'!I3</f>
        <v>34.5</v>
      </c>
      <c r="M64" s="119">
        <f>'[28]9th'!J3</f>
        <v>7.333333333333333</v>
      </c>
      <c r="N64" s="37">
        <f>'[28]9th'!K3</f>
        <v>11</v>
      </c>
      <c r="O64" s="36">
        <f>'[28]9th'!L3</f>
        <v>4.4000000000000004</v>
      </c>
      <c r="P64" s="124">
        <f>'[28]9th'!M3</f>
        <v>4.4000000000000004</v>
      </c>
      <c r="Q64" s="126" t="str">
        <f t="shared" si="8"/>
        <v>J</v>
      </c>
      <c r="R64" s="90" t="str">
        <f t="shared" si="9"/>
        <v>J</v>
      </c>
      <c r="S64" s="69" t="str">
        <f t="shared" si="10"/>
        <v>L</v>
      </c>
      <c r="T64" s="15" t="str">
        <f>'[28]9th'!N3</f>
        <v>A</v>
      </c>
      <c r="U64" s="62">
        <f>'[28]9th'!O3</f>
        <v>3</v>
      </c>
      <c r="V64" s="63">
        <f>'[28]9th'!P3</f>
        <v>3</v>
      </c>
      <c r="W64" s="64">
        <f>'[28]9th'!Q3</f>
        <v>1</v>
      </c>
      <c r="X64" s="133">
        <f>'[28]9th'!R3</f>
        <v>2</v>
      </c>
      <c r="Y64" s="81">
        <f>'[28]9th'!S3</f>
        <v>34.5</v>
      </c>
      <c r="Z64" s="56">
        <f>'[28]9th'!T3</f>
        <v>34.5</v>
      </c>
      <c r="AA64" s="17">
        <f>'[28]9th'!U3</f>
        <v>11.5</v>
      </c>
      <c r="AB64" s="129">
        <f>'[28]9th'!V3</f>
        <v>23</v>
      </c>
      <c r="AC64" s="119">
        <f>'[28]9th'!W3</f>
        <v>7.333333333333333</v>
      </c>
      <c r="AD64" s="37">
        <f>'[28]9th'!X3</f>
        <v>7.333333333333333</v>
      </c>
      <c r="AE64" s="36">
        <f>'[28]9th'!Y3</f>
        <v>5.5</v>
      </c>
      <c r="AF64" s="124">
        <f>'[28]9th'!Z3</f>
        <v>4.4000000000000004</v>
      </c>
      <c r="AG64" s="126" t="str">
        <f t="shared" si="11"/>
        <v>J</v>
      </c>
      <c r="AH64" s="69" t="str">
        <f t="shared" si="12"/>
        <v>J</v>
      </c>
      <c r="AI64" s="15" t="str">
        <f>'[28]9th'!$AA$3</f>
        <v>G</v>
      </c>
    </row>
    <row r="65" spans="1:35" ht="12" customHeight="1" x14ac:dyDescent="0.2">
      <c r="A65" s="450" t="s">
        <v>20</v>
      </c>
      <c r="B65" s="451"/>
      <c r="C65" s="220">
        <f>'[29]9th'!$E$17+'[29]9th'!$F$17+'[29]9th'!$G$17</f>
        <v>0</v>
      </c>
      <c r="D65" s="228">
        <f>'[29]9th'!$H$17+'[29]9th'!$I$17+'[29]9th'!$J$17</f>
        <v>1</v>
      </c>
      <c r="E65" s="62">
        <f>'[29]9th'!B3</f>
        <v>4</v>
      </c>
      <c r="F65" s="63">
        <f>'[29]9th'!C3</f>
        <v>4</v>
      </c>
      <c r="G65" s="64">
        <f>'[29]9th'!D3</f>
        <v>3</v>
      </c>
      <c r="H65" s="133">
        <f>'[29]9th'!E3</f>
        <v>3</v>
      </c>
      <c r="I65" s="81">
        <f>'[29]9th'!F3</f>
        <v>46</v>
      </c>
      <c r="J65" s="56">
        <f>'[29]9th'!G3</f>
        <v>46</v>
      </c>
      <c r="K65" s="57">
        <f>'[29]9th'!H3</f>
        <v>34.5</v>
      </c>
      <c r="L65" s="121">
        <f>'[29]9th'!I3</f>
        <v>34.5</v>
      </c>
      <c r="M65" s="119">
        <f>'[29]9th'!J3</f>
        <v>7.25</v>
      </c>
      <c r="N65" s="37">
        <f>'[29]9th'!K3</f>
        <v>7.25</v>
      </c>
      <c r="O65" s="36">
        <f>'[29]9th'!L3</f>
        <v>4.1428571428571432</v>
      </c>
      <c r="P65" s="124">
        <f>'[29]9th'!M3</f>
        <v>4.1428571428571432</v>
      </c>
      <c r="Q65" s="126" t="str">
        <f t="shared" si="8"/>
        <v>J</v>
      </c>
      <c r="R65" s="90" t="str">
        <f t="shared" si="9"/>
        <v>J</v>
      </c>
      <c r="S65" s="69" t="str">
        <f t="shared" si="10"/>
        <v>J</v>
      </c>
      <c r="T65" s="15" t="str">
        <f>'[29]9th'!N3</f>
        <v>G</v>
      </c>
      <c r="U65" s="62">
        <f>'[29]9th'!O3</f>
        <v>3</v>
      </c>
      <c r="V65" s="63">
        <f>'[29]9th'!P3</f>
        <v>2</v>
      </c>
      <c r="W65" s="64">
        <f>'[29]9th'!Q3</f>
        <v>2</v>
      </c>
      <c r="X65" s="133">
        <f>'[29]9th'!R3</f>
        <v>2</v>
      </c>
      <c r="Y65" s="81">
        <f>'[29]9th'!S3</f>
        <v>34.5</v>
      </c>
      <c r="Z65" s="56">
        <f>'[29]9th'!T3</f>
        <v>23</v>
      </c>
      <c r="AA65" s="17">
        <f>'[29]9th'!U3</f>
        <v>23</v>
      </c>
      <c r="AB65" s="129">
        <f>'[29]9th'!V3</f>
        <v>23</v>
      </c>
      <c r="AC65" s="119">
        <f>'[29]9th'!W3</f>
        <v>9.6666666666666661</v>
      </c>
      <c r="AD65" s="37">
        <f>'[29]9th'!X3</f>
        <v>14.5</v>
      </c>
      <c r="AE65" s="36">
        <f>'[29]9th'!Y3</f>
        <v>5.8</v>
      </c>
      <c r="AF65" s="124">
        <f>'[29]9th'!Z3</f>
        <v>7.25</v>
      </c>
      <c r="AG65" s="126" t="str">
        <f t="shared" si="11"/>
        <v>J</v>
      </c>
      <c r="AH65" s="69" t="str">
        <f t="shared" si="12"/>
        <v>L</v>
      </c>
      <c r="AI65" s="15" t="str">
        <f>'[29]9th'!$AA$3</f>
        <v>A</v>
      </c>
    </row>
    <row r="66" spans="1:35" ht="12" customHeight="1" x14ac:dyDescent="0.2">
      <c r="A66" s="446" t="s">
        <v>68</v>
      </c>
      <c r="B66" s="447"/>
      <c r="C66" s="221">
        <f>'[30]9th'!$E$17+'[30]9th'!$F$17</f>
        <v>1</v>
      </c>
      <c r="D66" s="229">
        <f>'[30]9th'!$H$17+'[30]9th'!$I$17</f>
        <v>1</v>
      </c>
      <c r="E66" s="191">
        <f>'[30]9th'!B3</f>
        <v>11</v>
      </c>
      <c r="F66" s="192">
        <f>'[30]9th'!C3</f>
        <v>11</v>
      </c>
      <c r="G66" s="193">
        <f>'[30]9th'!D3</f>
        <v>0</v>
      </c>
      <c r="H66" s="194">
        <f>'[30]9th'!E3</f>
        <v>1</v>
      </c>
      <c r="I66" s="195">
        <f>'[30]9th'!F3</f>
        <v>126.5</v>
      </c>
      <c r="J66" s="196">
        <f>'[30]9th'!G3</f>
        <v>126.5</v>
      </c>
      <c r="K66" s="197">
        <f>'[30]9th'!H3</f>
        <v>0</v>
      </c>
      <c r="L66" s="198">
        <f>'[30]9th'!I3</f>
        <v>11.5</v>
      </c>
      <c r="M66" s="199" t="str">
        <f>'[30]9th'!J3</f>
        <v>N/A</v>
      </c>
      <c r="N66" s="200" t="str">
        <f>'[30]9th'!K3</f>
        <v>N/A</v>
      </c>
      <c r="O66" s="200" t="str">
        <f>'[30]9th'!L3</f>
        <v>N/A</v>
      </c>
      <c r="P66" s="201" t="str">
        <f>'[30]9th'!M3</f>
        <v>N/A</v>
      </c>
      <c r="Q66" s="126" t="str">
        <f t="shared" si="8"/>
        <v>J</v>
      </c>
      <c r="R66" s="90" t="str">
        <f t="shared" si="9"/>
        <v>J</v>
      </c>
      <c r="S66" s="206" t="str">
        <f>IF(J66="","",IF(J66&gt;=I66-8,"J",IF(J66&lt;I66-8,"L")))</f>
        <v>J</v>
      </c>
      <c r="T66" s="202" t="str">
        <f>'[30]9th'!N3</f>
        <v>G</v>
      </c>
      <c r="U66" s="191">
        <f>'[30]9th'!O3</f>
        <v>10</v>
      </c>
      <c r="V66" s="192">
        <f>'[30]9th'!P3</f>
        <v>9</v>
      </c>
      <c r="W66" s="193">
        <f>'[30]9th'!Q3</f>
        <v>1</v>
      </c>
      <c r="X66" s="194">
        <f>'[30]9th'!R3</f>
        <v>1</v>
      </c>
      <c r="Y66" s="195">
        <f>'[30]9th'!S3</f>
        <v>115</v>
      </c>
      <c r="Z66" s="196">
        <f>'[30]9th'!T3</f>
        <v>103.5</v>
      </c>
      <c r="AA66" s="203">
        <f>'[30]9th'!U3</f>
        <v>11.5</v>
      </c>
      <c r="AB66" s="204">
        <f>'[30]9th'!V3</f>
        <v>11.5</v>
      </c>
      <c r="AC66" s="199" t="str">
        <f>'[30]9th'!W3</f>
        <v>N/A</v>
      </c>
      <c r="AD66" s="200" t="str">
        <f>'[30]9th'!X3</f>
        <v>N/A</v>
      </c>
      <c r="AE66" s="200" t="str">
        <f>'[30]9th'!Y3</f>
        <v>N/A</v>
      </c>
      <c r="AF66" s="201" t="str">
        <f>'[30]9th'!Z3</f>
        <v>N/A</v>
      </c>
      <c r="AG66" s="205" t="str">
        <f>IF(Z66="","",IF(Z66&gt;=23,"J",IF(Z66&lt;23,"L")))</f>
        <v>J</v>
      </c>
      <c r="AH66" s="206" t="str">
        <f>IF(Z66="","",IF(Z66&gt;=Y66-8,"J",IF(Z66&lt;Y66-8,"L")))</f>
        <v>L</v>
      </c>
      <c r="AI66" s="202" t="str">
        <f>'[30]9th'!$AA$3</f>
        <v>G</v>
      </c>
    </row>
    <row r="67" spans="1:35" ht="12" customHeight="1" thickBot="1" x14ac:dyDescent="0.25">
      <c r="A67" s="448" t="s">
        <v>97</v>
      </c>
      <c r="B67" s="449"/>
      <c r="C67" s="222"/>
      <c r="D67" s="230"/>
      <c r="E67" s="65">
        <f>'[28]9th'!B37</f>
        <v>1</v>
      </c>
      <c r="F67" s="66">
        <f>'[28]9th'!C37</f>
        <v>1</v>
      </c>
      <c r="G67" s="67">
        <f>'[28]9th'!D37</f>
        <v>1</v>
      </c>
      <c r="H67" s="134">
        <f>'[28]9th'!E37</f>
        <v>1</v>
      </c>
      <c r="I67" s="83">
        <f>'[28]9th'!F37</f>
        <v>11.5</v>
      </c>
      <c r="J67" s="58">
        <f>'[28]9th'!G37</f>
        <v>11.5</v>
      </c>
      <c r="K67" s="59">
        <f>'[28]9th'!H37</f>
        <v>11.5</v>
      </c>
      <c r="L67" s="122">
        <f>'[28]9th'!I37</f>
        <v>11.5</v>
      </c>
      <c r="M67" s="136" t="str">
        <f>'[28]9th'!J37</f>
        <v>N/A</v>
      </c>
      <c r="N67" s="23" t="str">
        <f>'[28]9th'!K37</f>
        <v>N/A</v>
      </c>
      <c r="O67" s="23" t="str">
        <f>'[28]9th'!L37</f>
        <v>N/A</v>
      </c>
      <c r="P67" s="138" t="str">
        <f>'[28]9th'!M37</f>
        <v>N/A</v>
      </c>
      <c r="Q67" s="207" t="s">
        <v>120</v>
      </c>
      <c r="R67" s="23" t="s">
        <v>120</v>
      </c>
      <c r="S67" s="138" t="s">
        <v>120</v>
      </c>
      <c r="T67" s="21" t="str">
        <f>'[28]9th'!N37</f>
        <v>G</v>
      </c>
      <c r="U67" s="65">
        <f>'[28]9th'!O37</f>
        <v>1</v>
      </c>
      <c r="V67" s="66">
        <f>'[28]9th'!P37</f>
        <v>1</v>
      </c>
      <c r="W67" s="67">
        <f>'[28]9th'!Q37</f>
        <v>1</v>
      </c>
      <c r="X67" s="134">
        <f>'[28]9th'!R37</f>
        <v>1</v>
      </c>
      <c r="Y67" s="83">
        <f>'[28]9th'!S37</f>
        <v>11.5</v>
      </c>
      <c r="Z67" s="58">
        <f>'[28]9th'!T37</f>
        <v>11.5</v>
      </c>
      <c r="AA67" s="20">
        <f>'[28]9th'!U37</f>
        <v>11.5</v>
      </c>
      <c r="AB67" s="130">
        <f>'[28]9th'!V37</f>
        <v>11.5</v>
      </c>
      <c r="AC67" s="136" t="str">
        <f>'[28]9th'!W37</f>
        <v>N/A</v>
      </c>
      <c r="AD67" s="23" t="str">
        <f>'[28]9th'!X37</f>
        <v>N/A</v>
      </c>
      <c r="AE67" s="23" t="str">
        <f>'[28]9th'!Y37</f>
        <v>N/A</v>
      </c>
      <c r="AF67" s="138" t="str">
        <f>'[28]9th'!Z37</f>
        <v>N/A</v>
      </c>
      <c r="AG67" s="207" t="s">
        <v>120</v>
      </c>
      <c r="AH67" s="138" t="s">
        <v>120</v>
      </c>
      <c r="AI67" s="21" t="str">
        <f>'[28]9th'!$AA$37</f>
        <v>G</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428" t="s">
        <v>98</v>
      </c>
      <c r="B69" s="429"/>
      <c r="C69" s="429"/>
      <c r="D69" s="429"/>
      <c r="E69" s="429"/>
      <c r="F69" s="429"/>
      <c r="G69" s="429"/>
      <c r="H69" s="429"/>
      <c r="I69" s="429"/>
      <c r="J69" s="429"/>
      <c r="K69" s="429"/>
      <c r="L69" s="429"/>
      <c r="M69" s="429"/>
      <c r="N69" s="429"/>
      <c r="O69" s="429"/>
      <c r="P69" s="429"/>
      <c r="Q69" s="429"/>
      <c r="R69" s="429"/>
      <c r="S69" s="429"/>
      <c r="T69" s="429"/>
      <c r="U69" s="429"/>
      <c r="V69" s="429"/>
      <c r="W69" s="429"/>
      <c r="X69" s="429"/>
      <c r="Y69" s="429"/>
      <c r="Z69" s="429"/>
      <c r="AA69" s="429"/>
      <c r="AB69" s="429"/>
      <c r="AC69" s="429"/>
      <c r="AD69" s="429"/>
      <c r="AE69" s="429"/>
      <c r="AF69" s="429"/>
      <c r="AG69" s="429"/>
      <c r="AH69" s="429"/>
      <c r="AI69" s="430"/>
    </row>
    <row r="70" spans="1:35" ht="15.75" customHeight="1" thickBot="1" x14ac:dyDescent="0.25">
      <c r="A70" s="438" t="s">
        <v>0</v>
      </c>
      <c r="B70" s="439"/>
      <c r="C70" s="431" t="s">
        <v>60</v>
      </c>
      <c r="D70" s="432"/>
      <c r="E70" s="432"/>
      <c r="F70" s="432"/>
      <c r="G70" s="432"/>
      <c r="H70" s="432"/>
      <c r="I70" s="432"/>
      <c r="J70" s="432"/>
      <c r="K70" s="432"/>
      <c r="L70" s="432"/>
      <c r="M70" s="432"/>
      <c r="N70" s="432"/>
      <c r="O70" s="432"/>
      <c r="P70" s="432"/>
      <c r="Q70" s="432"/>
      <c r="R70" s="432"/>
      <c r="S70" s="432"/>
      <c r="T70" s="433"/>
      <c r="U70" s="588" t="s">
        <v>61</v>
      </c>
      <c r="V70" s="589"/>
      <c r="W70" s="589"/>
      <c r="X70" s="589"/>
      <c r="Y70" s="589"/>
      <c r="Z70" s="589"/>
      <c r="AA70" s="589"/>
      <c r="AB70" s="589"/>
      <c r="AC70" s="589"/>
      <c r="AD70" s="589"/>
      <c r="AE70" s="589"/>
      <c r="AF70" s="589"/>
      <c r="AG70" s="589"/>
      <c r="AH70" s="589"/>
      <c r="AI70" s="590"/>
    </row>
    <row r="71" spans="1:35" ht="69" customHeight="1" thickBot="1" x14ac:dyDescent="0.25">
      <c r="A71" s="440"/>
      <c r="B71" s="441"/>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442" t="s">
        <v>24</v>
      </c>
      <c r="B72" s="443"/>
      <c r="C72" s="219">
        <f>'[31]9th'!$E$17+'[31]9th'!$F$17</f>
        <v>0</v>
      </c>
      <c r="D72" s="227">
        <f>'[31]9th'!$H$17+'[31]9th'!$I$17</f>
        <v>0</v>
      </c>
      <c r="E72" s="87">
        <f>'[31]9th'!A3</f>
        <v>3</v>
      </c>
      <c r="F72" s="88">
        <f>'[31]9th'!B3</f>
        <v>4</v>
      </c>
      <c r="G72" s="89">
        <f>'[31]9th'!C3</f>
        <v>1</v>
      </c>
      <c r="H72" s="156">
        <f>'[31]9th'!D3</f>
        <v>1</v>
      </c>
      <c r="I72" s="52">
        <f>'[31]9th'!E3</f>
        <v>34.5</v>
      </c>
      <c r="J72" s="53">
        <f>'[31]9th'!F3</f>
        <v>46</v>
      </c>
      <c r="K72" s="54">
        <f>'[31]9th'!G3</f>
        <v>11.5</v>
      </c>
      <c r="L72" s="160">
        <f>'[31]9th'!H3</f>
        <v>11.5</v>
      </c>
      <c r="M72" s="146">
        <f>'[31]9th'!I3</f>
        <v>6.666666666666667</v>
      </c>
      <c r="N72" s="39">
        <f>'[31]9th'!$J$3</f>
        <v>5</v>
      </c>
      <c r="O72" s="38">
        <f>'[31]9th'!L3</f>
        <v>5</v>
      </c>
      <c r="P72" s="147">
        <f>'[31]9th'!M3</f>
        <v>4</v>
      </c>
      <c r="Q72" s="205" t="str">
        <f>IF(D72="","",IF(D72&gt;=C72,"J",IF(D72&lt;C72,"L")))</f>
        <v>J</v>
      </c>
      <c r="R72" s="90" t="str">
        <f>IF(J72="","",IF(J72&gt;=23,"J",IF(J72&lt;23,"L")))</f>
        <v>J</v>
      </c>
      <c r="S72" s="90" t="str">
        <f>IF(J72="","",IF(J72&gt;=I72-8,"J",IF(J72&lt;I72-8,"L")))</f>
        <v>J</v>
      </c>
      <c r="T72" s="68" t="str">
        <f>'[31]9th'!N3</f>
        <v>G</v>
      </c>
      <c r="U72" s="87">
        <f>'[31]9th'!O3</f>
        <v>3</v>
      </c>
      <c r="V72" s="88">
        <f>'[31]9th'!P3</f>
        <v>3</v>
      </c>
      <c r="W72" s="89">
        <f>'[31]9th'!Q3</f>
        <v>1</v>
      </c>
      <c r="X72" s="156">
        <f>'[31]9th'!R3</f>
        <v>2</v>
      </c>
      <c r="Y72" s="52">
        <f>'[31]9th'!S3</f>
        <v>34.5</v>
      </c>
      <c r="Z72" s="53">
        <f>'[31]9th'!T3</f>
        <v>34.5</v>
      </c>
      <c r="AA72" s="60">
        <f>'[31]9th'!U3</f>
        <v>11.5</v>
      </c>
      <c r="AB72" s="143">
        <f>'[31]9th'!V3</f>
        <v>23</v>
      </c>
      <c r="AC72" s="146">
        <f>'[31]9th'!W3</f>
        <v>6.666666666666667</v>
      </c>
      <c r="AD72" s="39">
        <f>'[31]9th'!X3</f>
        <v>6.666666666666667</v>
      </c>
      <c r="AE72" s="38">
        <f>'[31]9th'!Z3</f>
        <v>7.666666666666667</v>
      </c>
      <c r="AF72" s="147">
        <f>'[31]9th'!AA3</f>
        <v>4</v>
      </c>
      <c r="AG72" s="164" t="str">
        <f>IF(Z72="","",IF(Z72&gt;=23,"J",IF(Z72&lt;23,"L")))</f>
        <v>J</v>
      </c>
      <c r="AH72" s="90" t="str">
        <f>IF(Z72="","",IF(Z72&gt;=Y72-8,"J",IF(Z72&lt;Y72-8,"L")))</f>
        <v>J</v>
      </c>
      <c r="AI72" s="68" t="str">
        <f>'[31]9th'!$AB$3</f>
        <v>G</v>
      </c>
    </row>
    <row r="73" spans="1:35" ht="12" customHeight="1" x14ac:dyDescent="0.2">
      <c r="A73" s="444" t="s">
        <v>25</v>
      </c>
      <c r="B73" s="445"/>
      <c r="C73" s="220">
        <f>'[32]9th'!$E$17+'[32]9th'!$F$17</f>
        <v>0</v>
      </c>
      <c r="D73" s="228">
        <f>'[32]9th'!$H$17+'[32]9th'!$I$17</f>
        <v>0</v>
      </c>
      <c r="E73" s="62">
        <f>'[32]9th'!A3</f>
        <v>0</v>
      </c>
      <c r="F73" s="63">
        <f>'[32]9th'!B3</f>
        <v>0</v>
      </c>
      <c r="G73" s="64">
        <f>'[32]9th'!C3</f>
        <v>0</v>
      </c>
      <c r="H73" s="157">
        <f>'[32]9th'!D3</f>
        <v>0</v>
      </c>
      <c r="I73" s="55">
        <f>'[32]9th'!E3</f>
        <v>0</v>
      </c>
      <c r="J73" s="56">
        <f>'[32]9th'!F3</f>
        <v>0</v>
      </c>
      <c r="K73" s="57">
        <f>'[32]9th'!G3</f>
        <v>0</v>
      </c>
      <c r="L73" s="161">
        <f>'[32]9th'!H3</f>
        <v>0</v>
      </c>
      <c r="M73" s="148" t="str">
        <f>'[32]9th'!I3</f>
        <v>N/A</v>
      </c>
      <c r="N73" s="40" t="str">
        <f>'[32]9th'!J3</f>
        <v>N/A</v>
      </c>
      <c r="O73" s="40" t="str">
        <f>'[32]9th'!K3</f>
        <v>N/A</v>
      </c>
      <c r="P73" s="149" t="str">
        <f>'[32]9th'!L3</f>
        <v>N/A</v>
      </c>
      <c r="Q73" s="205" t="str">
        <f>IF(D73="","",IF(D73&gt;=C73,"J",IF(D73&lt;C73,"L")))</f>
        <v>J</v>
      </c>
      <c r="R73" s="90" t="str">
        <f>IF(J73="","",IF(E73=0,"J",IF(J73&gt;=23,"J",IF(J73&lt;23,"L"))))</f>
        <v>J</v>
      </c>
      <c r="S73" s="69" t="str">
        <f>IF(J73="","",IF(J73&gt;=I73-8,"J",IF(J73&lt;I73-8,"L")))</f>
        <v>J</v>
      </c>
      <c r="T73" s="15" t="str">
        <f>'[32]9th'!M3</f>
        <v>Closed</v>
      </c>
      <c r="U73" s="62">
        <f>'[32]9th'!N3</f>
        <v>0</v>
      </c>
      <c r="V73" s="63">
        <f>'[32]9th'!O3</f>
        <v>0</v>
      </c>
      <c r="W73" s="64">
        <f>'[32]9th'!P3</f>
        <v>0</v>
      </c>
      <c r="X73" s="157">
        <f>'[32]9th'!Q3</f>
        <v>0</v>
      </c>
      <c r="Y73" s="55">
        <f>'[32]9th'!R3</f>
        <v>0</v>
      </c>
      <c r="Z73" s="56">
        <f>'[32]9th'!S3</f>
        <v>0</v>
      </c>
      <c r="AA73" s="17">
        <f>'[32]9th'!T3</f>
        <v>0</v>
      </c>
      <c r="AB73" s="144">
        <f>'[32]9th'!U3</f>
        <v>0</v>
      </c>
      <c r="AC73" s="148" t="str">
        <f>'[32]9th'!V3</f>
        <v>N/A</v>
      </c>
      <c r="AD73" s="40" t="str">
        <f>'[32]9th'!W3</f>
        <v>N/A</v>
      </c>
      <c r="AE73" s="40" t="str">
        <f>'[32]9th'!X3</f>
        <v>N/A</v>
      </c>
      <c r="AF73" s="149" t="str">
        <f>'[32]9th'!Y3</f>
        <v>N/A</v>
      </c>
      <c r="AG73" s="166" t="s">
        <v>120</v>
      </c>
      <c r="AH73" s="75" t="s">
        <v>120</v>
      </c>
      <c r="AI73" s="15" t="str">
        <f>'[32]9th'!$Z$3</f>
        <v>Closed</v>
      </c>
    </row>
    <row r="74" spans="1:35" ht="12" customHeight="1" x14ac:dyDescent="0.2">
      <c r="A74" s="444" t="s">
        <v>45</v>
      </c>
      <c r="B74" s="445"/>
      <c r="C74" s="220"/>
      <c r="D74" s="228"/>
      <c r="E74" s="62">
        <f>'[33]9th'!A3</f>
        <v>6</v>
      </c>
      <c r="F74" s="63">
        <f>'[33]9th'!B3</f>
        <v>6</v>
      </c>
      <c r="G74" s="64">
        <f>'[33]9th'!C3</f>
        <v>0</v>
      </c>
      <c r="H74" s="157">
        <f>'[33]9th'!D3</f>
        <v>1</v>
      </c>
      <c r="I74" s="55">
        <f>'[33]9th'!E3</f>
        <v>69</v>
      </c>
      <c r="J74" s="56">
        <f>'[33]9th'!F3</f>
        <v>69</v>
      </c>
      <c r="K74" s="57">
        <f>'[33]9th'!G3</f>
        <v>0</v>
      </c>
      <c r="L74" s="161">
        <f>'[33]9th'!H3</f>
        <v>11.5</v>
      </c>
      <c r="M74" s="148" t="str">
        <f>'[33]9th'!I3</f>
        <v>N/A</v>
      </c>
      <c r="N74" s="40" t="str">
        <f>'[33]9th'!J3</f>
        <v>N/A</v>
      </c>
      <c r="O74" s="40" t="str">
        <f>'[33]9th'!K3</f>
        <v>N/A</v>
      </c>
      <c r="P74" s="149" t="str">
        <f>'[33]9th'!L3</f>
        <v>N/A</v>
      </c>
      <c r="Q74" s="166" t="s">
        <v>120</v>
      </c>
      <c r="R74" s="90" t="str">
        <f>IF(J74="","",IF(J74&gt;=23,"J",IF(J74&lt;23,"L")))</f>
        <v>J</v>
      </c>
      <c r="S74" s="69" t="str">
        <f>IF(J74="","",IF(J74&gt;=I74-8,"J",IF(J74&lt;I74-8,"L")))</f>
        <v>J</v>
      </c>
      <c r="T74" s="15" t="str">
        <f>'[33]9th'!M3</f>
        <v>G</v>
      </c>
      <c r="U74" s="62">
        <f>'[33]9th'!N3</f>
        <v>5</v>
      </c>
      <c r="V74" s="63">
        <f>'[33]9th'!O3</f>
        <v>5</v>
      </c>
      <c r="W74" s="64">
        <f>'[33]9th'!P3</f>
        <v>0</v>
      </c>
      <c r="X74" s="157">
        <f>'[33]9th'!Q3</f>
        <v>1</v>
      </c>
      <c r="Y74" s="55">
        <f>'[33]9th'!R3</f>
        <v>57.5</v>
      </c>
      <c r="Z74" s="56">
        <f>'[33]9th'!S3</f>
        <v>57.5</v>
      </c>
      <c r="AA74" s="17">
        <f>'[33]9th'!T3</f>
        <v>0</v>
      </c>
      <c r="AB74" s="144">
        <f>'[33]9th'!U3</f>
        <v>11.5</v>
      </c>
      <c r="AC74" s="148" t="str">
        <f>'[33]9th'!V3</f>
        <v>N/A</v>
      </c>
      <c r="AD74" s="40" t="str">
        <f>'[33]9th'!W3</f>
        <v>N/A</v>
      </c>
      <c r="AE74" s="40" t="str">
        <f>'[33]9th'!X3</f>
        <v>N/A</v>
      </c>
      <c r="AF74" s="149" t="str">
        <f>'[33]9th'!Y3</f>
        <v>N/A</v>
      </c>
      <c r="AG74" s="165" t="str">
        <f>IF(Z74="","",IF(Z74&gt;=23,"J",IF(Z74&lt;23,"L")))</f>
        <v>J</v>
      </c>
      <c r="AH74" s="69" t="str">
        <f>IF(Z74="","",IF(Z74&gt;=Y74-8,"J",IF(Z74&lt;Y74-8,"L")))</f>
        <v>J</v>
      </c>
      <c r="AI74" s="15" t="str">
        <f>'[33]9th'!$Z$3</f>
        <v>G</v>
      </c>
    </row>
    <row r="75" spans="1:35" ht="12" customHeight="1" x14ac:dyDescent="0.2">
      <c r="A75" s="444" t="s">
        <v>26</v>
      </c>
      <c r="B75" s="445"/>
      <c r="C75" s="220"/>
      <c r="D75" s="228"/>
      <c r="E75" s="62">
        <f>'[34]9th'!A3</f>
        <v>6</v>
      </c>
      <c r="F75" s="63">
        <f>'[34]9th'!B3</f>
        <v>6</v>
      </c>
      <c r="G75" s="64">
        <f>'[34]9th'!C3</f>
        <v>1</v>
      </c>
      <c r="H75" s="157">
        <f>'[34]9th'!D3</f>
        <v>1</v>
      </c>
      <c r="I75" s="55">
        <f>'[34]9th'!E3</f>
        <v>69</v>
      </c>
      <c r="J75" s="56">
        <f>'[34]9th'!F3</f>
        <v>69</v>
      </c>
      <c r="K75" s="57">
        <f>'[34]9th'!G3</f>
        <v>11.5</v>
      </c>
      <c r="L75" s="161">
        <f>'[34]9th'!H3</f>
        <v>11.5</v>
      </c>
      <c r="M75" s="148" t="str">
        <f>'[34]9th'!I3</f>
        <v>N/A</v>
      </c>
      <c r="N75" s="40" t="str">
        <f>'[34]9th'!J3</f>
        <v>N/A</v>
      </c>
      <c r="O75" s="40" t="str">
        <f>'[34]9th'!K3</f>
        <v>N/A</v>
      </c>
      <c r="P75" s="149" t="str">
        <f>'[34]9th'!L3</f>
        <v>N/A</v>
      </c>
      <c r="Q75" s="166" t="s">
        <v>120</v>
      </c>
      <c r="R75" s="90" t="str">
        <f>IF(J75="","",IF(J75&gt;=23,"J",IF(J75&lt;23,"L")))</f>
        <v>J</v>
      </c>
      <c r="S75" s="69" t="str">
        <f>IF(J75="","",IF(J75&gt;=I75-8,"J",IF(J75&lt;I75-8,"L")))</f>
        <v>J</v>
      </c>
      <c r="T75" s="15" t="str">
        <f>'[34]9th'!M3</f>
        <v>G</v>
      </c>
      <c r="U75" s="62">
        <f>'[34]9th'!N3</f>
        <v>6</v>
      </c>
      <c r="V75" s="63">
        <f>'[34]9th'!O3</f>
        <v>5</v>
      </c>
      <c r="W75" s="64">
        <f>'[34]9th'!P3</f>
        <v>1</v>
      </c>
      <c r="X75" s="157">
        <f>'[34]9th'!Q3</f>
        <v>0</v>
      </c>
      <c r="Y75" s="55">
        <f>'[34]9th'!R3</f>
        <v>69</v>
      </c>
      <c r="Z75" s="56">
        <f>'[34]9th'!S3</f>
        <v>57.5</v>
      </c>
      <c r="AA75" s="17">
        <f>'[34]9th'!T3</f>
        <v>11.5</v>
      </c>
      <c r="AB75" s="144">
        <f>'[34]9th'!U3</f>
        <v>0</v>
      </c>
      <c r="AC75" s="148" t="str">
        <f>'[34]9th'!V3</f>
        <v>N/A</v>
      </c>
      <c r="AD75" s="40" t="str">
        <f>'[34]9th'!W3</f>
        <v>N/A</v>
      </c>
      <c r="AE75" s="40" t="str">
        <f>'[34]9th'!X3</f>
        <v>N/A</v>
      </c>
      <c r="AF75" s="149" t="str">
        <f>'[34]9th'!Y3</f>
        <v>N/A</v>
      </c>
      <c r="AG75" s="165" t="str">
        <f>IF(Z75="","",IF(Z75&gt;=23,"J",IF(Z75&lt;23,"L")))</f>
        <v>J</v>
      </c>
      <c r="AH75" s="69" t="str">
        <f>IF(Z75="","",IF(Z75&gt;=Y75-8,"J",IF(Z75&lt;Y75-8,"L")))</f>
        <v>L</v>
      </c>
      <c r="AI75" s="15" t="str">
        <f>'[34]9th'!$Z$3</f>
        <v>G</v>
      </c>
    </row>
    <row r="76" spans="1:35" ht="12" customHeight="1" x14ac:dyDescent="0.2">
      <c r="A76" s="444" t="s">
        <v>27</v>
      </c>
      <c r="B76" s="445"/>
      <c r="C76" s="220"/>
      <c r="D76" s="228"/>
      <c r="E76" s="62">
        <f>'[35]9th'!A3</f>
        <v>0</v>
      </c>
      <c r="F76" s="63">
        <f>'[35]9th'!B3</f>
        <v>0</v>
      </c>
      <c r="G76" s="64">
        <f>'[35]9th'!C3</f>
        <v>2</v>
      </c>
      <c r="H76" s="157">
        <f>'[35]9th'!D3</f>
        <v>1</v>
      </c>
      <c r="I76" s="55">
        <f>'[35]9th'!E3</f>
        <v>0</v>
      </c>
      <c r="J76" s="56">
        <f>'[35]9th'!F3</f>
        <v>0</v>
      </c>
      <c r="K76" s="57">
        <f>'[35]9th'!G3</f>
        <v>23</v>
      </c>
      <c r="L76" s="161">
        <f>'[35]9th'!H3</f>
        <v>11.5</v>
      </c>
      <c r="M76" s="148" t="str">
        <f>'[35]9th'!I3</f>
        <v>N/A</v>
      </c>
      <c r="N76" s="40" t="str">
        <f>'[35]9th'!J3</f>
        <v>N/A</v>
      </c>
      <c r="O76" s="40" t="str">
        <f>'[35]9th'!K3</f>
        <v>N/A</v>
      </c>
      <c r="P76" s="149" t="str">
        <f>'[35]9th'!L3</f>
        <v>N/A</v>
      </c>
      <c r="Q76" s="183" t="s">
        <v>120</v>
      </c>
      <c r="R76" s="183" t="s">
        <v>120</v>
      </c>
      <c r="S76" s="75" t="s">
        <v>120</v>
      </c>
      <c r="T76" s="15" t="str">
        <f>'[35]9th'!M3</f>
        <v>G</v>
      </c>
      <c r="U76" s="62">
        <f>'[35]9th'!N3</f>
        <v>0</v>
      </c>
      <c r="V76" s="63">
        <f>'[35]9th'!O3</f>
        <v>0</v>
      </c>
      <c r="W76" s="64">
        <f>'[35]9th'!P3</f>
        <v>2</v>
      </c>
      <c r="X76" s="157">
        <f>'[35]9th'!Q3</f>
        <v>2</v>
      </c>
      <c r="Y76" s="55">
        <f>'[35]9th'!R3</f>
        <v>0</v>
      </c>
      <c r="Z76" s="56">
        <f>'[35]9th'!S3</f>
        <v>0</v>
      </c>
      <c r="AA76" s="17">
        <f>'[35]9th'!T3</f>
        <v>23</v>
      </c>
      <c r="AB76" s="144">
        <f>'[35]9th'!U3</f>
        <v>23</v>
      </c>
      <c r="AC76" s="148" t="str">
        <f>'[35]9th'!V3</f>
        <v>N/A</v>
      </c>
      <c r="AD76" s="40" t="str">
        <f>'[35]9th'!W3</f>
        <v>N/A</v>
      </c>
      <c r="AE76" s="40" t="str">
        <f>'[35]9th'!X3</f>
        <v>N/A</v>
      </c>
      <c r="AF76" s="149" t="str">
        <f>'[35]9th'!Y3</f>
        <v>N/A</v>
      </c>
      <c r="AG76" s="183" t="s">
        <v>120</v>
      </c>
      <c r="AH76" s="75" t="s">
        <v>120</v>
      </c>
      <c r="AI76" s="15" t="str">
        <f>'[35]9th'!$Z$3</f>
        <v>G</v>
      </c>
    </row>
    <row r="77" spans="1:35" ht="12" customHeight="1" x14ac:dyDescent="0.2">
      <c r="A77" s="444" t="s">
        <v>53</v>
      </c>
      <c r="B77" s="445"/>
      <c r="C77" s="220"/>
      <c r="D77" s="228"/>
      <c r="E77" s="62">
        <f>'[36]9th'!B97</f>
        <v>9</v>
      </c>
      <c r="F77" s="63">
        <f>'[36]9th'!C97</f>
        <v>8.65</v>
      </c>
      <c r="G77" s="64">
        <f>'[36]9th'!D97</f>
        <v>2</v>
      </c>
      <c r="H77" s="157">
        <f>'[36]9th'!E97</f>
        <v>2</v>
      </c>
      <c r="I77" s="153">
        <f>'[36]9th'!F97</f>
        <v>103.5</v>
      </c>
      <c r="J77" s="19">
        <f>'[36]9th'!G97</f>
        <v>99.5</v>
      </c>
      <c r="K77" s="17">
        <f>'[36]9th'!H97</f>
        <v>23</v>
      </c>
      <c r="L77" s="145">
        <f>'[36]9th'!I97</f>
        <v>23</v>
      </c>
      <c r="M77" s="148" t="s">
        <v>120</v>
      </c>
      <c r="N77" s="40" t="s">
        <v>120</v>
      </c>
      <c r="O77" s="40" t="s">
        <v>120</v>
      </c>
      <c r="P77" s="149" t="s">
        <v>120</v>
      </c>
      <c r="Q77" s="183" t="s">
        <v>120</v>
      </c>
      <c r="R77" s="166" t="s">
        <v>120</v>
      </c>
      <c r="S77" s="75" t="s">
        <v>120</v>
      </c>
      <c r="T77" s="15" t="str">
        <f>'[36]9th'!J97</f>
        <v>G</v>
      </c>
      <c r="U77" s="62">
        <f>'[36]9th'!K97</f>
        <v>9</v>
      </c>
      <c r="V77" s="63">
        <f>'[36]9th'!L97</f>
        <v>9</v>
      </c>
      <c r="W77" s="64">
        <f>'[36]9th'!M97</f>
        <v>2</v>
      </c>
      <c r="X77" s="157">
        <f>'[36]9th'!N97</f>
        <v>2</v>
      </c>
      <c r="Y77" s="55">
        <f>'[36]9th'!O97</f>
        <v>103.5</v>
      </c>
      <c r="Z77" s="18">
        <f>'[36]9th'!P97</f>
        <v>103.5</v>
      </c>
      <c r="AA77" s="17">
        <f>'[36]9th'!Q97</f>
        <v>23</v>
      </c>
      <c r="AB77" s="145">
        <f>'[36]9th'!R97</f>
        <v>23</v>
      </c>
      <c r="AC77" s="148" t="s">
        <v>120</v>
      </c>
      <c r="AD77" s="40" t="s">
        <v>120</v>
      </c>
      <c r="AE77" s="40" t="s">
        <v>120</v>
      </c>
      <c r="AF77" s="149" t="s">
        <v>120</v>
      </c>
      <c r="AG77" s="166" t="s">
        <v>120</v>
      </c>
      <c r="AH77" s="75" t="s">
        <v>120</v>
      </c>
      <c r="AI77" s="15" t="str">
        <f>'[36]9th'!$S$97</f>
        <v>G</v>
      </c>
    </row>
    <row r="78" spans="1:35" ht="12" customHeight="1" x14ac:dyDescent="0.2">
      <c r="A78" s="444" t="s">
        <v>54</v>
      </c>
      <c r="B78" s="445"/>
      <c r="C78" s="220"/>
      <c r="D78" s="228"/>
      <c r="E78" s="62">
        <f>'[36]9th'!B98</f>
        <v>2</v>
      </c>
      <c r="F78" s="63">
        <f>'[36]9th'!C98</f>
        <v>2</v>
      </c>
      <c r="G78" s="64">
        <f>'[36]9th'!D98</f>
        <v>1</v>
      </c>
      <c r="H78" s="157">
        <f>'[36]9th'!E98</f>
        <v>1.65</v>
      </c>
      <c r="I78" s="153">
        <f>'[36]9th'!F98</f>
        <v>23</v>
      </c>
      <c r="J78" s="19">
        <f>'[36]9th'!G98</f>
        <v>23</v>
      </c>
      <c r="K78" s="17">
        <f>'[36]9th'!H98</f>
        <v>11.5</v>
      </c>
      <c r="L78" s="145">
        <f>'[36]9th'!I98</f>
        <v>19</v>
      </c>
      <c r="M78" s="148" t="s">
        <v>120</v>
      </c>
      <c r="N78" s="40" t="s">
        <v>120</v>
      </c>
      <c r="O78" s="40" t="s">
        <v>120</v>
      </c>
      <c r="P78" s="149" t="s">
        <v>120</v>
      </c>
      <c r="Q78" s="183" t="s">
        <v>120</v>
      </c>
      <c r="R78" s="166" t="s">
        <v>120</v>
      </c>
      <c r="S78" s="75" t="s">
        <v>120</v>
      </c>
      <c r="T78" s="15" t="str">
        <f>'[36]9th'!J98</f>
        <v>G</v>
      </c>
      <c r="U78" s="62">
        <f>'[36]9th'!K98</f>
        <v>2</v>
      </c>
      <c r="V78" s="63">
        <f>'[36]9th'!L98</f>
        <v>2</v>
      </c>
      <c r="W78" s="64">
        <f>'[36]9th'!M98</f>
        <v>1</v>
      </c>
      <c r="X78" s="157">
        <f>'[36]9th'!N98</f>
        <v>1</v>
      </c>
      <c r="Y78" s="55">
        <f>'[36]9th'!O98</f>
        <v>23</v>
      </c>
      <c r="Z78" s="18">
        <f>'[36]9th'!P98</f>
        <v>23</v>
      </c>
      <c r="AA78" s="17">
        <f>'[36]9th'!Q98</f>
        <v>11.5</v>
      </c>
      <c r="AB78" s="145">
        <f>'[36]9th'!R98</f>
        <v>11.5</v>
      </c>
      <c r="AC78" s="148" t="s">
        <v>120</v>
      </c>
      <c r="AD78" s="40" t="s">
        <v>120</v>
      </c>
      <c r="AE78" s="40" t="s">
        <v>120</v>
      </c>
      <c r="AF78" s="149" t="s">
        <v>120</v>
      </c>
      <c r="AG78" s="166" t="s">
        <v>120</v>
      </c>
      <c r="AH78" s="75" t="s">
        <v>120</v>
      </c>
      <c r="AI78" s="15" t="str">
        <f>'[36]9th'!$S$98</f>
        <v>G</v>
      </c>
    </row>
    <row r="79" spans="1:35" ht="12" customHeight="1" x14ac:dyDescent="0.2">
      <c r="A79" s="444" t="s">
        <v>55</v>
      </c>
      <c r="B79" s="445"/>
      <c r="C79" s="220"/>
      <c r="D79" s="228"/>
      <c r="E79" s="62">
        <f>'[36]9th'!B99</f>
        <v>2</v>
      </c>
      <c r="F79" s="63">
        <f>'[36]9th'!C99</f>
        <v>2</v>
      </c>
      <c r="G79" s="64">
        <f>'[36]9th'!D99</f>
        <v>1</v>
      </c>
      <c r="H79" s="157">
        <f>'[36]9th'!E99</f>
        <v>1</v>
      </c>
      <c r="I79" s="153">
        <f>'[36]9th'!F99</f>
        <v>23</v>
      </c>
      <c r="J79" s="19">
        <f>'[36]9th'!G99</f>
        <v>23</v>
      </c>
      <c r="K79" s="17">
        <f>'[36]9th'!H99</f>
        <v>11.5</v>
      </c>
      <c r="L79" s="145">
        <f>'[36]9th'!I99</f>
        <v>11.5</v>
      </c>
      <c r="M79" s="148" t="s">
        <v>120</v>
      </c>
      <c r="N79" s="40" t="s">
        <v>120</v>
      </c>
      <c r="O79" s="40" t="s">
        <v>120</v>
      </c>
      <c r="P79" s="149" t="s">
        <v>120</v>
      </c>
      <c r="Q79" s="183" t="s">
        <v>120</v>
      </c>
      <c r="R79" s="166" t="s">
        <v>120</v>
      </c>
      <c r="S79" s="75" t="s">
        <v>120</v>
      </c>
      <c r="T79" s="15" t="str">
        <f>'[36]9th'!J99</f>
        <v>G</v>
      </c>
      <c r="U79" s="62">
        <f>'[36]9th'!K99</f>
        <v>2</v>
      </c>
      <c r="V79" s="63">
        <f>'[36]9th'!L99</f>
        <v>2</v>
      </c>
      <c r="W79" s="64">
        <f>'[36]9th'!M99</f>
        <v>1</v>
      </c>
      <c r="X79" s="157">
        <f>'[36]9th'!N99</f>
        <v>1</v>
      </c>
      <c r="Y79" s="55">
        <f>'[36]9th'!O99</f>
        <v>23</v>
      </c>
      <c r="Z79" s="18">
        <f>'[36]9th'!P99</f>
        <v>23</v>
      </c>
      <c r="AA79" s="17">
        <f>'[36]9th'!Q99</f>
        <v>11.5</v>
      </c>
      <c r="AB79" s="145">
        <f>'[36]9th'!R99</f>
        <v>11.5</v>
      </c>
      <c r="AC79" s="148" t="s">
        <v>120</v>
      </c>
      <c r="AD79" s="40" t="s">
        <v>120</v>
      </c>
      <c r="AE79" s="40" t="s">
        <v>120</v>
      </c>
      <c r="AF79" s="149" t="s">
        <v>120</v>
      </c>
      <c r="AG79" s="166" t="s">
        <v>120</v>
      </c>
      <c r="AH79" s="75" t="s">
        <v>120</v>
      </c>
      <c r="AI79" s="15" t="str">
        <f>'[36]9th'!$S$99</f>
        <v>G</v>
      </c>
    </row>
    <row r="80" spans="1:35" ht="12" customHeight="1" x14ac:dyDescent="0.2">
      <c r="A80" s="444" t="s">
        <v>130</v>
      </c>
      <c r="B80" s="445"/>
      <c r="C80" s="220"/>
      <c r="D80" s="228"/>
      <c r="E80" s="62">
        <f>'[36]9th'!B100</f>
        <v>5</v>
      </c>
      <c r="F80" s="63">
        <f>'[36]9th'!C100</f>
        <v>5</v>
      </c>
      <c r="G80" s="64">
        <f>'[36]9th'!D100</f>
        <v>2</v>
      </c>
      <c r="H80" s="157">
        <f>'[36]9th'!E100</f>
        <v>1</v>
      </c>
      <c r="I80" s="153">
        <f>'[36]9th'!F100</f>
        <v>57.5</v>
      </c>
      <c r="J80" s="19">
        <f>'[36]9th'!G100</f>
        <v>57.5</v>
      </c>
      <c r="K80" s="17">
        <f>'[36]9th'!H100</f>
        <v>23</v>
      </c>
      <c r="L80" s="145">
        <f>'[36]9th'!I100</f>
        <v>11.5</v>
      </c>
      <c r="M80" s="148" t="s">
        <v>120</v>
      </c>
      <c r="N80" s="40" t="s">
        <v>120</v>
      </c>
      <c r="O80" s="40" t="s">
        <v>120</v>
      </c>
      <c r="P80" s="149" t="s">
        <v>120</v>
      </c>
      <c r="Q80" s="183" t="s">
        <v>120</v>
      </c>
      <c r="R80" s="166" t="s">
        <v>120</v>
      </c>
      <c r="S80" s="75" t="s">
        <v>120</v>
      </c>
      <c r="T80" s="15" t="str">
        <f>'[36]9th'!J100</f>
        <v>G</v>
      </c>
      <c r="U80" s="62">
        <f>'[36]9th'!K100</f>
        <v>4</v>
      </c>
      <c r="V80" s="63">
        <f>'[36]9th'!L100</f>
        <v>4</v>
      </c>
      <c r="W80" s="64">
        <f>'[36]9th'!M100</f>
        <v>2</v>
      </c>
      <c r="X80" s="157">
        <f>'[36]9th'!N100</f>
        <v>1</v>
      </c>
      <c r="Y80" s="55">
        <f>'[36]9th'!O100</f>
        <v>46</v>
      </c>
      <c r="Z80" s="18">
        <f>'[36]9th'!P100</f>
        <v>46</v>
      </c>
      <c r="AA80" s="17">
        <f>'[36]9th'!Q100</f>
        <v>23</v>
      </c>
      <c r="AB80" s="145">
        <f>'[36]9th'!R100</f>
        <v>11.5</v>
      </c>
      <c r="AC80" s="148" t="s">
        <v>120</v>
      </c>
      <c r="AD80" s="40" t="s">
        <v>120</v>
      </c>
      <c r="AE80" s="40" t="s">
        <v>120</v>
      </c>
      <c r="AF80" s="149" t="s">
        <v>120</v>
      </c>
      <c r="AG80" s="166" t="s">
        <v>120</v>
      </c>
      <c r="AH80" s="75" t="s">
        <v>120</v>
      </c>
      <c r="AI80" s="15" t="str">
        <f>'[36]9th'!$S$100</f>
        <v>G</v>
      </c>
    </row>
    <row r="81" spans="1:35" ht="12" hidden="1" customHeight="1" x14ac:dyDescent="0.2">
      <c r="A81" s="444" t="s">
        <v>56</v>
      </c>
      <c r="B81" s="445"/>
      <c r="C81" s="220"/>
      <c r="D81" s="228"/>
      <c r="E81" s="62">
        <f>'[36]9th'!B101</f>
        <v>0</v>
      </c>
      <c r="F81" s="63">
        <f>'[36]9th'!C101</f>
        <v>0</v>
      </c>
      <c r="G81" s="64">
        <f>'[36]9th'!D101</f>
        <v>0</v>
      </c>
      <c r="H81" s="157">
        <f>'[36]9th'!E101</f>
        <v>0</v>
      </c>
      <c r="I81" s="153">
        <f>'[36]9th'!F101</f>
        <v>0</v>
      </c>
      <c r="J81" s="19">
        <f>'[36]9th'!G101</f>
        <v>0</v>
      </c>
      <c r="K81" s="17">
        <f>'[36]9th'!H101</f>
        <v>0</v>
      </c>
      <c r="L81" s="145">
        <f>'[36]9th'!I101</f>
        <v>0</v>
      </c>
      <c r="M81" s="148" t="s">
        <v>120</v>
      </c>
      <c r="N81" s="40" t="s">
        <v>120</v>
      </c>
      <c r="O81" s="40" t="s">
        <v>120</v>
      </c>
      <c r="P81" s="149" t="s">
        <v>120</v>
      </c>
      <c r="Q81" s="183" t="s">
        <v>120</v>
      </c>
      <c r="R81" s="166" t="s">
        <v>120</v>
      </c>
      <c r="S81" s="75" t="s">
        <v>120</v>
      </c>
      <c r="T81" s="15">
        <f>'[36]9th'!J101</f>
        <v>0</v>
      </c>
      <c r="U81" s="62">
        <f>'[36]9th'!K101</f>
        <v>0</v>
      </c>
      <c r="V81" s="63">
        <f>'[36]9th'!L101</f>
        <v>0</v>
      </c>
      <c r="W81" s="64">
        <f>'[36]9th'!M101</f>
        <v>0</v>
      </c>
      <c r="X81" s="157">
        <f>'[36]9th'!N101</f>
        <v>0</v>
      </c>
      <c r="Y81" s="55">
        <f>'[36]9th'!O101</f>
        <v>0</v>
      </c>
      <c r="Z81" s="18">
        <f>'[36]9th'!P101</f>
        <v>0</v>
      </c>
      <c r="AA81" s="17">
        <f>'[36]9th'!Q101</f>
        <v>0</v>
      </c>
      <c r="AB81" s="145">
        <f>'[36]9th'!R101</f>
        <v>0</v>
      </c>
      <c r="AC81" s="148" t="s">
        <v>120</v>
      </c>
      <c r="AD81" s="40" t="s">
        <v>120</v>
      </c>
      <c r="AE81" s="40" t="s">
        <v>120</v>
      </c>
      <c r="AF81" s="149" t="s">
        <v>120</v>
      </c>
      <c r="AG81" s="166" t="s">
        <v>120</v>
      </c>
      <c r="AH81" s="75" t="s">
        <v>120</v>
      </c>
      <c r="AI81" s="15">
        <f>'[36]9th'!$S$101</f>
        <v>0</v>
      </c>
    </row>
    <row r="82" spans="1:35" hidden="1" x14ac:dyDescent="0.2">
      <c r="A82" s="436" t="s">
        <v>92</v>
      </c>
      <c r="B82" s="437"/>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436" t="s">
        <v>94</v>
      </c>
      <c r="B83" s="437"/>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434" t="s">
        <v>93</v>
      </c>
      <c r="B84" s="435"/>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637" t="s">
        <v>37</v>
      </c>
      <c r="B86" s="638"/>
      <c r="C86" s="638"/>
      <c r="D86" s="638"/>
      <c r="E86" s="638"/>
      <c r="F86" s="638"/>
      <c r="G86" s="638"/>
      <c r="H86" s="638"/>
      <c r="I86" s="638"/>
      <c r="J86" s="638"/>
      <c r="K86" s="638"/>
      <c r="L86" s="638"/>
      <c r="M86" s="638"/>
      <c r="N86" s="638"/>
      <c r="O86" s="638"/>
      <c r="P86" s="638"/>
      <c r="Q86" s="638"/>
      <c r="R86" s="638"/>
      <c r="S86" s="638"/>
      <c r="T86" s="638"/>
      <c r="U86" s="638"/>
      <c r="V86" s="638"/>
      <c r="W86" s="638"/>
      <c r="X86" s="639"/>
      <c r="Y86" s="51"/>
      <c r="Z86" s="12"/>
      <c r="AA86" s="12"/>
      <c r="AB86" s="12"/>
      <c r="AC86" s="12"/>
      <c r="AD86" s="12"/>
      <c r="AE86" s="12"/>
      <c r="AF86" s="12"/>
      <c r="AG86" s="12"/>
      <c r="AH86" s="12"/>
      <c r="AI86" s="12"/>
    </row>
    <row r="87" spans="1:35" ht="15.75" hidden="1" customHeight="1" thickBot="1" x14ac:dyDescent="0.25">
      <c r="A87" s="368" t="s">
        <v>0</v>
      </c>
      <c r="B87" s="369"/>
      <c r="C87" s="609" t="s">
        <v>60</v>
      </c>
      <c r="D87" s="610"/>
      <c r="E87" s="610"/>
      <c r="F87" s="610"/>
      <c r="G87" s="610"/>
      <c r="H87" s="610"/>
      <c r="I87" s="610"/>
      <c r="J87" s="610"/>
      <c r="K87" s="610"/>
      <c r="L87" s="610"/>
      <c r="M87" s="610"/>
      <c r="N87" s="610"/>
      <c r="O87" s="610"/>
      <c r="P87" s="610"/>
      <c r="Q87" s="610"/>
      <c r="R87" s="610"/>
      <c r="S87" s="610"/>
      <c r="T87" s="610"/>
      <c r="U87" s="610"/>
      <c r="V87" s="610"/>
      <c r="W87" s="611" t="s">
        <v>61</v>
      </c>
      <c r="X87" s="612"/>
      <c r="Y87" s="231"/>
      <c r="Z87" s="12"/>
      <c r="AA87" s="12"/>
      <c r="AB87" s="12"/>
      <c r="AC87" s="12"/>
      <c r="AD87" s="12"/>
      <c r="AE87" s="12"/>
      <c r="AF87" s="12"/>
      <c r="AG87" s="12"/>
      <c r="AH87" s="12"/>
      <c r="AI87" s="12"/>
    </row>
    <row r="88" spans="1:35" ht="15" hidden="1" customHeight="1" x14ac:dyDescent="0.2">
      <c r="A88" s="370"/>
      <c r="B88" s="371"/>
      <c r="C88" s="474" t="s">
        <v>88</v>
      </c>
      <c r="D88" s="475"/>
      <c r="E88" s="475"/>
      <c r="F88" s="476"/>
      <c r="G88" s="476"/>
      <c r="H88" s="476"/>
      <c r="I88" s="476"/>
      <c r="J88" s="476"/>
      <c r="K88" s="476"/>
      <c r="L88" s="476"/>
      <c r="M88" s="607" t="s">
        <v>89</v>
      </c>
      <c r="N88" s="608"/>
      <c r="O88" s="608"/>
      <c r="P88" s="608"/>
      <c r="Q88" s="608"/>
      <c r="R88" s="608"/>
      <c r="S88" s="608"/>
      <c r="T88" s="475"/>
      <c r="U88" s="603" t="s">
        <v>90</v>
      </c>
      <c r="V88" s="604"/>
      <c r="W88" s="613" t="s">
        <v>66</v>
      </c>
      <c r="X88" s="614"/>
      <c r="Y88" s="232"/>
      <c r="Z88" s="12"/>
      <c r="AA88" s="12"/>
      <c r="AB88" s="12"/>
      <c r="AC88" s="12"/>
      <c r="AD88" s="12"/>
      <c r="AE88" s="12"/>
      <c r="AF88" s="12"/>
      <c r="AG88" s="12"/>
      <c r="AH88" s="12"/>
      <c r="AI88" s="12"/>
    </row>
    <row r="89" spans="1:35" ht="45.75" hidden="1" customHeight="1" thickBot="1" x14ac:dyDescent="0.25">
      <c r="A89" s="372"/>
      <c r="B89" s="373"/>
      <c r="C89" s="578" t="s">
        <v>85</v>
      </c>
      <c r="D89" s="579"/>
      <c r="E89" s="579"/>
      <c r="F89" s="506"/>
      <c r="G89" s="506" t="s">
        <v>86</v>
      </c>
      <c r="H89" s="506"/>
      <c r="I89" s="506" t="s">
        <v>113</v>
      </c>
      <c r="J89" s="506"/>
      <c r="K89" s="506" t="s">
        <v>114</v>
      </c>
      <c r="L89" s="506"/>
      <c r="M89" s="506" t="s">
        <v>85</v>
      </c>
      <c r="N89" s="506"/>
      <c r="O89" s="506" t="s">
        <v>86</v>
      </c>
      <c r="P89" s="506"/>
      <c r="Q89" s="479" t="s">
        <v>113</v>
      </c>
      <c r="R89" s="479"/>
      <c r="S89" s="596" t="s">
        <v>114</v>
      </c>
      <c r="T89" s="478"/>
      <c r="U89" s="605"/>
      <c r="V89" s="606"/>
      <c r="W89" s="615"/>
      <c r="X89" s="616"/>
      <c r="Y89" s="232"/>
      <c r="Z89" s="12"/>
      <c r="AA89" s="12"/>
      <c r="AB89" s="12"/>
      <c r="AC89" s="12"/>
      <c r="AD89" s="12"/>
      <c r="AE89" s="12"/>
      <c r="AF89" s="12"/>
      <c r="AG89" s="12"/>
      <c r="AH89" s="12"/>
      <c r="AI89" s="12"/>
    </row>
    <row r="90" spans="1:35" ht="12" hidden="1" customHeight="1" x14ac:dyDescent="0.2">
      <c r="A90" s="378" t="s">
        <v>38</v>
      </c>
      <c r="B90" s="379"/>
      <c r="C90" s="580">
        <v>0</v>
      </c>
      <c r="D90" s="581"/>
      <c r="E90" s="581"/>
      <c r="F90" s="508"/>
      <c r="G90" s="509">
        <v>0</v>
      </c>
      <c r="H90" s="509"/>
      <c r="I90" s="508">
        <v>0</v>
      </c>
      <c r="J90" s="508"/>
      <c r="K90" s="507">
        <v>0</v>
      </c>
      <c r="L90" s="507"/>
      <c r="M90" s="508">
        <v>0</v>
      </c>
      <c r="N90" s="508"/>
      <c r="O90" s="509">
        <v>0</v>
      </c>
      <c r="P90" s="509"/>
      <c r="Q90" s="508">
        <v>0</v>
      </c>
      <c r="R90" s="508"/>
      <c r="S90" s="597">
        <v>0</v>
      </c>
      <c r="T90" s="598"/>
      <c r="U90" s="594">
        <v>0</v>
      </c>
      <c r="V90" s="595"/>
      <c r="W90" s="617" t="s">
        <v>132</v>
      </c>
      <c r="X90" s="618"/>
      <c r="Y90" s="233"/>
      <c r="Z90" s="12"/>
      <c r="AA90" s="12"/>
      <c r="AB90" s="12"/>
      <c r="AC90" s="12"/>
      <c r="AD90" s="12"/>
      <c r="AE90" s="12"/>
      <c r="AF90" s="12"/>
      <c r="AG90" s="12"/>
      <c r="AH90" s="12"/>
      <c r="AI90" s="12"/>
    </row>
    <row r="91" spans="1:35" ht="12" hidden="1" customHeight="1" x14ac:dyDescent="0.2">
      <c r="A91" s="376" t="s">
        <v>15</v>
      </c>
      <c r="B91" s="377"/>
      <c r="C91" s="582">
        <v>0</v>
      </c>
      <c r="D91" s="583"/>
      <c r="E91" s="583"/>
      <c r="F91" s="470"/>
      <c r="G91" s="468">
        <v>0</v>
      </c>
      <c r="H91" s="468"/>
      <c r="I91" s="470">
        <v>0</v>
      </c>
      <c r="J91" s="470"/>
      <c r="K91" s="468">
        <v>0</v>
      </c>
      <c r="L91" s="468"/>
      <c r="M91" s="470">
        <v>0</v>
      </c>
      <c r="N91" s="470"/>
      <c r="O91" s="468">
        <v>0</v>
      </c>
      <c r="P91" s="468"/>
      <c r="Q91" s="470">
        <v>0</v>
      </c>
      <c r="R91" s="470"/>
      <c r="S91" s="599">
        <v>0</v>
      </c>
      <c r="T91" s="600"/>
      <c r="U91" s="586">
        <v>0</v>
      </c>
      <c r="V91" s="587"/>
      <c r="W91" s="619"/>
      <c r="X91" s="620"/>
      <c r="Y91" s="233"/>
      <c r="Z91" s="12"/>
      <c r="AA91" s="12"/>
      <c r="AB91" s="12"/>
      <c r="AC91" s="12"/>
      <c r="AD91" s="12"/>
      <c r="AE91" s="12"/>
      <c r="AF91" s="12"/>
      <c r="AG91" s="12"/>
      <c r="AH91" s="12"/>
      <c r="AI91" s="12"/>
    </row>
    <row r="92" spans="1:35" ht="12" hidden="1" customHeight="1" x14ac:dyDescent="0.2">
      <c r="A92" s="376" t="s">
        <v>39</v>
      </c>
      <c r="B92" s="377"/>
      <c r="C92" s="582">
        <v>0</v>
      </c>
      <c r="D92" s="583"/>
      <c r="E92" s="583"/>
      <c r="F92" s="470"/>
      <c r="G92" s="472">
        <v>0</v>
      </c>
      <c r="H92" s="472"/>
      <c r="I92" s="470">
        <v>0</v>
      </c>
      <c r="J92" s="470"/>
      <c r="K92" s="468">
        <v>0</v>
      </c>
      <c r="L92" s="468"/>
      <c r="M92" s="470">
        <v>0</v>
      </c>
      <c r="N92" s="470"/>
      <c r="O92" s="472">
        <v>0</v>
      </c>
      <c r="P92" s="472"/>
      <c r="Q92" s="470">
        <v>0</v>
      </c>
      <c r="R92" s="470"/>
      <c r="S92" s="599">
        <v>0</v>
      </c>
      <c r="T92" s="600"/>
      <c r="U92" s="586">
        <v>0</v>
      </c>
      <c r="V92" s="587"/>
      <c r="W92" s="619"/>
      <c r="X92" s="620"/>
      <c r="Y92" s="233"/>
      <c r="Z92" s="12"/>
      <c r="AA92" s="12"/>
      <c r="AB92" s="12"/>
      <c r="AC92" s="12"/>
      <c r="AD92" s="12"/>
      <c r="AE92" s="12"/>
      <c r="AF92" s="12"/>
      <c r="AG92" s="12"/>
      <c r="AH92" s="12"/>
      <c r="AI92" s="12"/>
    </row>
    <row r="93" spans="1:35" ht="12" hidden="1" customHeight="1" x14ac:dyDescent="0.2">
      <c r="A93" s="376" t="s">
        <v>40</v>
      </c>
      <c r="B93" s="377"/>
      <c r="C93" s="582">
        <v>0</v>
      </c>
      <c r="D93" s="583"/>
      <c r="E93" s="583"/>
      <c r="F93" s="470"/>
      <c r="G93" s="472">
        <v>0</v>
      </c>
      <c r="H93" s="472"/>
      <c r="I93" s="470">
        <v>0</v>
      </c>
      <c r="J93" s="470"/>
      <c r="K93" s="468">
        <v>0</v>
      </c>
      <c r="L93" s="468"/>
      <c r="M93" s="470">
        <v>0</v>
      </c>
      <c r="N93" s="470"/>
      <c r="O93" s="472">
        <v>0</v>
      </c>
      <c r="P93" s="472"/>
      <c r="Q93" s="470">
        <v>0</v>
      </c>
      <c r="R93" s="470"/>
      <c r="S93" s="599">
        <v>0</v>
      </c>
      <c r="T93" s="600"/>
      <c r="U93" s="586">
        <v>0</v>
      </c>
      <c r="V93" s="587"/>
      <c r="W93" s="619"/>
      <c r="X93" s="620"/>
      <c r="Y93" s="233"/>
      <c r="Z93" s="12"/>
      <c r="AA93" s="12"/>
      <c r="AB93" s="12"/>
      <c r="AC93" s="12"/>
      <c r="AD93" s="12"/>
      <c r="AE93" s="12"/>
      <c r="AF93" s="12"/>
      <c r="AG93" s="12"/>
      <c r="AH93" s="12"/>
      <c r="AI93" s="12"/>
    </row>
    <row r="94" spans="1:35" ht="12" hidden="1" customHeight="1" x14ac:dyDescent="0.2">
      <c r="A94" s="376" t="s">
        <v>41</v>
      </c>
      <c r="B94" s="377"/>
      <c r="C94" s="582">
        <v>0</v>
      </c>
      <c r="D94" s="583"/>
      <c r="E94" s="583"/>
      <c r="F94" s="470"/>
      <c r="G94" s="472">
        <v>0</v>
      </c>
      <c r="H94" s="472"/>
      <c r="I94" s="470">
        <v>0</v>
      </c>
      <c r="J94" s="470"/>
      <c r="K94" s="472">
        <v>0</v>
      </c>
      <c r="L94" s="472"/>
      <c r="M94" s="470">
        <v>0</v>
      </c>
      <c r="N94" s="470"/>
      <c r="O94" s="472">
        <v>0</v>
      </c>
      <c r="P94" s="472"/>
      <c r="Q94" s="470">
        <v>0</v>
      </c>
      <c r="R94" s="470"/>
      <c r="S94" s="601">
        <v>0</v>
      </c>
      <c r="T94" s="602"/>
      <c r="U94" s="586">
        <v>0</v>
      </c>
      <c r="V94" s="587"/>
      <c r="W94" s="619"/>
      <c r="X94" s="620"/>
      <c r="Y94" s="233"/>
      <c r="Z94" s="12"/>
      <c r="AA94" s="12"/>
      <c r="AB94" s="12"/>
      <c r="AC94" s="12"/>
      <c r="AD94" s="12"/>
      <c r="AE94" s="12"/>
      <c r="AF94" s="12"/>
      <c r="AG94" s="12"/>
      <c r="AH94" s="12"/>
      <c r="AI94" s="12"/>
    </row>
    <row r="95" spans="1:35" ht="12" hidden="1" customHeight="1" x14ac:dyDescent="0.2">
      <c r="A95" s="376" t="s">
        <v>100</v>
      </c>
      <c r="B95" s="377"/>
      <c r="C95" s="582">
        <v>0</v>
      </c>
      <c r="D95" s="583"/>
      <c r="E95" s="583"/>
      <c r="F95" s="470"/>
      <c r="G95" s="472">
        <v>0</v>
      </c>
      <c r="H95" s="472"/>
      <c r="I95" s="470">
        <v>0</v>
      </c>
      <c r="J95" s="470"/>
      <c r="K95" s="468">
        <v>0</v>
      </c>
      <c r="L95" s="468"/>
      <c r="M95" s="470">
        <v>0</v>
      </c>
      <c r="N95" s="470"/>
      <c r="O95" s="472">
        <v>0</v>
      </c>
      <c r="P95" s="472"/>
      <c r="Q95" s="470">
        <v>0</v>
      </c>
      <c r="R95" s="470"/>
      <c r="S95" s="599">
        <v>0</v>
      </c>
      <c r="T95" s="600"/>
      <c r="U95" s="586">
        <v>0</v>
      </c>
      <c r="V95" s="587"/>
      <c r="W95" s="619"/>
      <c r="X95" s="620"/>
      <c r="Y95" s="233"/>
      <c r="Z95" s="12"/>
      <c r="AA95" s="12"/>
      <c r="AB95" s="12"/>
      <c r="AC95" s="12"/>
      <c r="AD95" s="12"/>
      <c r="AE95" s="12"/>
      <c r="AF95" s="12"/>
      <c r="AG95" s="12"/>
      <c r="AH95" s="12"/>
      <c r="AI95" s="12"/>
    </row>
    <row r="96" spans="1:35" ht="12" hidden="1" customHeight="1" x14ac:dyDescent="0.2">
      <c r="A96" s="376" t="s">
        <v>42</v>
      </c>
      <c r="B96" s="377"/>
      <c r="C96" s="582">
        <v>0</v>
      </c>
      <c r="D96" s="583"/>
      <c r="E96" s="583"/>
      <c r="F96" s="470"/>
      <c r="G96" s="472">
        <v>0</v>
      </c>
      <c r="H96" s="472"/>
      <c r="I96" s="470">
        <v>0</v>
      </c>
      <c r="J96" s="470"/>
      <c r="K96" s="468">
        <v>0</v>
      </c>
      <c r="L96" s="468"/>
      <c r="M96" s="470">
        <v>0</v>
      </c>
      <c r="N96" s="470"/>
      <c r="O96" s="472">
        <v>0</v>
      </c>
      <c r="P96" s="472"/>
      <c r="Q96" s="470">
        <v>0</v>
      </c>
      <c r="R96" s="470"/>
      <c r="S96" s="599">
        <v>0</v>
      </c>
      <c r="T96" s="600"/>
      <c r="U96" s="586">
        <v>0</v>
      </c>
      <c r="V96" s="587"/>
      <c r="W96" s="619"/>
      <c r="X96" s="620"/>
      <c r="Y96" s="233"/>
      <c r="Z96" s="12"/>
      <c r="AA96" s="12"/>
      <c r="AB96" s="12"/>
      <c r="AC96" s="12"/>
      <c r="AD96" s="12"/>
      <c r="AE96" s="12"/>
      <c r="AF96" s="12"/>
      <c r="AG96" s="12"/>
      <c r="AH96" s="12"/>
      <c r="AI96" s="12"/>
    </row>
    <row r="97" spans="1:35" ht="12" hidden="1" customHeight="1" x14ac:dyDescent="0.2">
      <c r="A97" s="376" t="s">
        <v>23</v>
      </c>
      <c r="B97" s="377"/>
      <c r="C97" s="582">
        <v>0</v>
      </c>
      <c r="D97" s="583"/>
      <c r="E97" s="583"/>
      <c r="F97" s="470"/>
      <c r="G97" s="472">
        <v>0</v>
      </c>
      <c r="H97" s="472"/>
      <c r="I97" s="470">
        <v>0</v>
      </c>
      <c r="J97" s="470"/>
      <c r="K97" s="472">
        <v>0</v>
      </c>
      <c r="L97" s="472"/>
      <c r="M97" s="470">
        <v>0</v>
      </c>
      <c r="N97" s="470"/>
      <c r="O97" s="472">
        <v>0</v>
      </c>
      <c r="P97" s="472"/>
      <c r="Q97" s="470">
        <v>0</v>
      </c>
      <c r="R97" s="470"/>
      <c r="S97" s="601">
        <v>0</v>
      </c>
      <c r="T97" s="602"/>
      <c r="U97" s="586">
        <v>0</v>
      </c>
      <c r="V97" s="587"/>
      <c r="W97" s="619"/>
      <c r="X97" s="620"/>
      <c r="Y97" s="233"/>
      <c r="Z97" s="12"/>
      <c r="AA97" s="12"/>
      <c r="AB97" s="12"/>
      <c r="AC97" s="12"/>
      <c r="AD97" s="12"/>
      <c r="AE97" s="12"/>
      <c r="AF97" s="12"/>
      <c r="AG97" s="12"/>
      <c r="AH97" s="12"/>
      <c r="AI97" s="12"/>
    </row>
    <row r="98" spans="1:35" ht="12" hidden="1" customHeight="1" thickBot="1" x14ac:dyDescent="0.25">
      <c r="A98" s="374" t="s">
        <v>43</v>
      </c>
      <c r="B98" s="375"/>
      <c r="C98" s="584">
        <v>0</v>
      </c>
      <c r="D98" s="585"/>
      <c r="E98" s="585"/>
      <c r="F98" s="466"/>
      <c r="G98" s="473">
        <v>0</v>
      </c>
      <c r="H98" s="473"/>
      <c r="I98" s="466">
        <v>0</v>
      </c>
      <c r="J98" s="466"/>
      <c r="K98" s="469">
        <v>0</v>
      </c>
      <c r="L98" s="469"/>
      <c r="M98" s="466">
        <v>0</v>
      </c>
      <c r="N98" s="466"/>
      <c r="O98" s="473">
        <v>0</v>
      </c>
      <c r="P98" s="473"/>
      <c r="Q98" s="466">
        <v>0</v>
      </c>
      <c r="R98" s="466"/>
      <c r="S98" s="629">
        <v>0</v>
      </c>
      <c r="T98" s="630"/>
      <c r="U98" s="624">
        <v>0</v>
      </c>
      <c r="V98" s="628"/>
      <c r="W98" s="621"/>
      <c r="X98" s="622"/>
      <c r="Y98" s="233"/>
      <c r="Z98" s="12"/>
      <c r="AA98" s="12"/>
      <c r="AB98" s="12"/>
      <c r="AC98" s="12"/>
      <c r="AD98" s="12"/>
      <c r="AE98" s="12"/>
      <c r="AF98" s="12"/>
      <c r="AG98" s="12"/>
      <c r="AH98" s="12"/>
      <c r="AI98" s="12"/>
    </row>
    <row r="99" spans="1:35" ht="18" hidden="1" customHeight="1" thickBot="1" x14ac:dyDescent="0.25">
      <c r="A99" s="652" t="s">
        <v>87</v>
      </c>
      <c r="B99" s="653"/>
      <c r="C99" s="653"/>
      <c r="D99" s="653"/>
      <c r="E99" s="653"/>
      <c r="F99" s="653"/>
      <c r="G99" s="653"/>
      <c r="H99" s="653"/>
      <c r="I99" s="653"/>
      <c r="J99" s="653"/>
      <c r="K99" s="653"/>
      <c r="L99" s="653"/>
      <c r="M99" s="653"/>
      <c r="N99" s="653"/>
      <c r="O99" s="653"/>
      <c r="P99" s="653"/>
      <c r="Q99" s="653"/>
      <c r="R99" s="653"/>
      <c r="S99" s="653"/>
      <c r="T99" s="653"/>
      <c r="U99" s="653"/>
      <c r="V99" s="653"/>
      <c r="W99" s="653"/>
      <c r="X99" s="654"/>
      <c r="Y99" s="51"/>
      <c r="Z99" s="12"/>
      <c r="AA99" s="12"/>
      <c r="AB99" s="12"/>
      <c r="AC99" s="12"/>
      <c r="AD99" s="12"/>
      <c r="AE99" s="12"/>
      <c r="AF99" s="12"/>
      <c r="AG99" s="12"/>
      <c r="AH99" s="12"/>
      <c r="AI99" s="12"/>
    </row>
    <row r="100" spans="1:35" ht="15.75" hidden="1" customHeight="1" thickBot="1" x14ac:dyDescent="0.25">
      <c r="A100" s="368" t="s">
        <v>0</v>
      </c>
      <c r="B100" s="369"/>
      <c r="C100" s="609" t="s">
        <v>60</v>
      </c>
      <c r="D100" s="610"/>
      <c r="E100" s="610"/>
      <c r="F100" s="610"/>
      <c r="G100" s="610"/>
      <c r="H100" s="610"/>
      <c r="I100" s="610"/>
      <c r="J100" s="610"/>
      <c r="K100" s="610"/>
      <c r="L100" s="610"/>
      <c r="M100" s="610"/>
      <c r="N100" s="610"/>
      <c r="O100" s="610"/>
      <c r="P100" s="610"/>
      <c r="Q100" s="610"/>
      <c r="R100" s="610"/>
      <c r="S100" s="610"/>
      <c r="T100" s="610"/>
      <c r="U100" s="610"/>
      <c r="V100" s="610"/>
      <c r="W100" s="611" t="s">
        <v>61</v>
      </c>
      <c r="X100" s="612"/>
      <c r="Y100" s="231"/>
      <c r="Z100" s="12"/>
      <c r="AA100" s="12"/>
      <c r="AB100" s="12"/>
      <c r="AC100" s="12"/>
      <c r="AD100" s="12"/>
      <c r="AE100" s="12"/>
      <c r="AF100" s="12"/>
      <c r="AG100" s="12"/>
      <c r="AH100" s="12"/>
      <c r="AI100" s="12"/>
    </row>
    <row r="101" spans="1:35" ht="15" hidden="1" customHeight="1" x14ac:dyDescent="0.2">
      <c r="A101" s="370"/>
      <c r="B101" s="371"/>
      <c r="C101" s="474" t="s">
        <v>88</v>
      </c>
      <c r="D101" s="475"/>
      <c r="E101" s="475"/>
      <c r="F101" s="476"/>
      <c r="G101" s="476"/>
      <c r="H101" s="476"/>
      <c r="I101" s="476"/>
      <c r="J101" s="476"/>
      <c r="K101" s="476"/>
      <c r="L101" s="476"/>
      <c r="M101" s="607" t="s">
        <v>89</v>
      </c>
      <c r="N101" s="608"/>
      <c r="O101" s="608"/>
      <c r="P101" s="608"/>
      <c r="Q101" s="608"/>
      <c r="R101" s="608"/>
      <c r="S101" s="608"/>
      <c r="T101" s="475"/>
      <c r="U101" s="603" t="s">
        <v>90</v>
      </c>
      <c r="V101" s="623"/>
      <c r="W101" s="647" t="s">
        <v>66</v>
      </c>
      <c r="X101" s="614"/>
      <c r="Y101" s="232"/>
      <c r="Z101" s="12"/>
      <c r="AA101" s="12"/>
      <c r="AB101" s="12"/>
      <c r="AC101" s="12"/>
      <c r="AD101" s="12"/>
      <c r="AE101" s="12"/>
      <c r="AF101" s="12"/>
      <c r="AG101" s="12"/>
      <c r="AH101" s="12"/>
      <c r="AI101" s="12"/>
    </row>
    <row r="102" spans="1:35" ht="45.75" hidden="1" customHeight="1" thickBot="1" x14ac:dyDescent="0.25">
      <c r="A102" s="372"/>
      <c r="B102" s="373"/>
      <c r="C102" s="477" t="s">
        <v>85</v>
      </c>
      <c r="D102" s="478"/>
      <c r="E102" s="478"/>
      <c r="F102" s="479"/>
      <c r="G102" s="479" t="s">
        <v>86</v>
      </c>
      <c r="H102" s="479"/>
      <c r="I102" s="479" t="s">
        <v>113</v>
      </c>
      <c r="J102" s="479"/>
      <c r="K102" s="479" t="s">
        <v>114</v>
      </c>
      <c r="L102" s="479"/>
      <c r="M102" s="479" t="s">
        <v>85</v>
      </c>
      <c r="N102" s="479"/>
      <c r="O102" s="479" t="s">
        <v>86</v>
      </c>
      <c r="P102" s="479"/>
      <c r="Q102" s="596" t="s">
        <v>113</v>
      </c>
      <c r="R102" s="640"/>
      <c r="S102" s="596" t="s">
        <v>114</v>
      </c>
      <c r="T102" s="478"/>
      <c r="U102" s="605"/>
      <c r="V102" s="579"/>
      <c r="W102" s="648"/>
      <c r="X102" s="616"/>
      <c r="Y102" s="232"/>
      <c r="Z102" s="12"/>
      <c r="AA102" s="12"/>
      <c r="AB102" s="12"/>
      <c r="AC102" s="12"/>
      <c r="AD102" s="12"/>
      <c r="AE102" s="12"/>
      <c r="AF102" s="12"/>
      <c r="AG102" s="12"/>
      <c r="AH102" s="12"/>
      <c r="AI102" s="12"/>
    </row>
    <row r="103" spans="1:35" ht="12" hidden="1" customHeight="1" x14ac:dyDescent="0.2">
      <c r="A103" s="378" t="s">
        <v>99</v>
      </c>
      <c r="B103" s="379"/>
      <c r="C103" s="503">
        <v>0</v>
      </c>
      <c r="D103" s="504"/>
      <c r="E103" s="504"/>
      <c r="F103" s="505"/>
      <c r="G103" s="471">
        <v>0</v>
      </c>
      <c r="H103" s="471"/>
      <c r="I103" s="505">
        <v>0</v>
      </c>
      <c r="J103" s="505"/>
      <c r="K103" s="467">
        <v>0</v>
      </c>
      <c r="L103" s="467"/>
      <c r="M103" s="505">
        <v>0</v>
      </c>
      <c r="N103" s="505"/>
      <c r="O103" s="471">
        <v>0</v>
      </c>
      <c r="P103" s="471"/>
      <c r="Q103" s="645">
        <v>0</v>
      </c>
      <c r="R103" s="646"/>
      <c r="S103" s="597">
        <v>0</v>
      </c>
      <c r="T103" s="598"/>
      <c r="U103" s="594">
        <v>0</v>
      </c>
      <c r="V103" s="627"/>
      <c r="W103" s="649" t="s">
        <v>133</v>
      </c>
      <c r="X103" s="618"/>
      <c r="Y103" s="233"/>
      <c r="Z103" s="12"/>
      <c r="AA103" s="12"/>
      <c r="AB103" s="12"/>
      <c r="AC103" s="12"/>
      <c r="AD103" s="12"/>
      <c r="AE103" s="12"/>
      <c r="AF103" s="12"/>
      <c r="AG103" s="12"/>
      <c r="AH103" s="12"/>
      <c r="AI103" s="12"/>
    </row>
    <row r="104" spans="1:35" ht="12" hidden="1" customHeight="1" x14ac:dyDescent="0.2">
      <c r="A104" s="376" t="s">
        <v>44</v>
      </c>
      <c r="B104" s="377"/>
      <c r="C104" s="582">
        <v>0</v>
      </c>
      <c r="D104" s="583"/>
      <c r="E104" s="583"/>
      <c r="F104" s="470"/>
      <c r="G104" s="468">
        <v>0</v>
      </c>
      <c r="H104" s="468"/>
      <c r="I104" s="470">
        <v>0</v>
      </c>
      <c r="J104" s="470"/>
      <c r="K104" s="468">
        <v>0</v>
      </c>
      <c r="L104" s="468"/>
      <c r="M104" s="470">
        <v>0</v>
      </c>
      <c r="N104" s="470"/>
      <c r="O104" s="468">
        <v>0</v>
      </c>
      <c r="P104" s="468"/>
      <c r="Q104" s="643">
        <v>0</v>
      </c>
      <c r="R104" s="644"/>
      <c r="S104" s="599">
        <v>0</v>
      </c>
      <c r="T104" s="600"/>
      <c r="U104" s="586">
        <v>0</v>
      </c>
      <c r="V104" s="626"/>
      <c r="W104" s="650"/>
      <c r="X104" s="620"/>
      <c r="Y104" s="233"/>
      <c r="Z104" s="12"/>
      <c r="AA104" s="12"/>
      <c r="AB104" s="12"/>
      <c r="AC104" s="12"/>
      <c r="AD104" s="12"/>
      <c r="AE104" s="12"/>
      <c r="AF104" s="12"/>
      <c r="AG104" s="12"/>
      <c r="AH104" s="12"/>
      <c r="AI104" s="12"/>
    </row>
    <row r="105" spans="1:35" ht="12" hidden="1" customHeight="1" x14ac:dyDescent="0.2">
      <c r="A105" s="376" t="s">
        <v>41</v>
      </c>
      <c r="B105" s="377"/>
      <c r="C105" s="582">
        <v>0</v>
      </c>
      <c r="D105" s="583"/>
      <c r="E105" s="583"/>
      <c r="F105" s="470"/>
      <c r="G105" s="472">
        <v>0</v>
      </c>
      <c r="H105" s="472"/>
      <c r="I105" s="470">
        <v>0</v>
      </c>
      <c r="J105" s="470"/>
      <c r="K105" s="468">
        <v>0</v>
      </c>
      <c r="L105" s="468"/>
      <c r="M105" s="470">
        <v>0</v>
      </c>
      <c r="N105" s="470"/>
      <c r="O105" s="472">
        <v>0</v>
      </c>
      <c r="P105" s="472"/>
      <c r="Q105" s="643">
        <v>0</v>
      </c>
      <c r="R105" s="644"/>
      <c r="S105" s="599">
        <v>0</v>
      </c>
      <c r="T105" s="600"/>
      <c r="U105" s="586">
        <v>0</v>
      </c>
      <c r="V105" s="626"/>
      <c r="W105" s="650"/>
      <c r="X105" s="620"/>
      <c r="Y105" s="233"/>
      <c r="Z105" s="12"/>
      <c r="AA105" s="12"/>
      <c r="AB105" s="12"/>
      <c r="AC105" s="12"/>
      <c r="AD105" s="12"/>
      <c r="AE105" s="12"/>
      <c r="AF105" s="12"/>
      <c r="AG105" s="12"/>
      <c r="AH105" s="12"/>
      <c r="AI105" s="12"/>
    </row>
    <row r="106" spans="1:35" ht="12" hidden="1" customHeight="1" thickBot="1" x14ac:dyDescent="0.25">
      <c r="A106" s="374" t="s">
        <v>42</v>
      </c>
      <c r="B106" s="375"/>
      <c r="C106" s="584">
        <v>0</v>
      </c>
      <c r="D106" s="585"/>
      <c r="E106" s="585"/>
      <c r="F106" s="466"/>
      <c r="G106" s="473">
        <v>0</v>
      </c>
      <c r="H106" s="473"/>
      <c r="I106" s="466">
        <v>0</v>
      </c>
      <c r="J106" s="466"/>
      <c r="K106" s="469">
        <v>0</v>
      </c>
      <c r="L106" s="469"/>
      <c r="M106" s="466">
        <v>0</v>
      </c>
      <c r="N106" s="466"/>
      <c r="O106" s="473">
        <v>0</v>
      </c>
      <c r="P106" s="473"/>
      <c r="Q106" s="641">
        <v>0</v>
      </c>
      <c r="R106" s="642"/>
      <c r="S106" s="629">
        <v>0</v>
      </c>
      <c r="T106" s="630"/>
      <c r="U106" s="624">
        <v>0</v>
      </c>
      <c r="V106" s="625"/>
      <c r="W106" s="651"/>
      <c r="X106" s="6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394" t="s">
        <v>46</v>
      </c>
      <c r="B108" s="395"/>
      <c r="C108" s="395"/>
      <c r="D108" s="395"/>
      <c r="E108" s="395"/>
      <c r="F108" s="395"/>
      <c r="G108" s="395"/>
      <c r="H108" s="395"/>
      <c r="I108" s="395"/>
      <c r="J108" s="395"/>
      <c r="K108" s="395"/>
      <c r="L108" s="395"/>
      <c r="M108" s="395"/>
      <c r="N108" s="395"/>
      <c r="O108" s="395"/>
      <c r="P108" s="395"/>
      <c r="Q108" s="395"/>
      <c r="R108" s="395"/>
      <c r="S108" s="396"/>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380" t="s">
        <v>0</v>
      </c>
      <c r="B109" s="381"/>
      <c r="C109" s="400" t="s">
        <v>70</v>
      </c>
      <c r="D109" s="401"/>
      <c r="E109" s="401"/>
      <c r="F109" s="402"/>
      <c r="G109" s="403"/>
      <c r="H109" s="423" t="s">
        <v>60</v>
      </c>
      <c r="I109" s="424"/>
      <c r="J109" s="424"/>
      <c r="K109" s="424"/>
      <c r="L109" s="424"/>
      <c r="M109" s="425"/>
      <c r="N109" s="397" t="s">
        <v>61</v>
      </c>
      <c r="O109" s="398"/>
      <c r="P109" s="398"/>
      <c r="Q109" s="398"/>
      <c r="R109" s="398"/>
      <c r="S109" s="399"/>
      <c r="T109" s="50"/>
      <c r="U109" s="5"/>
      <c r="V109" s="5"/>
      <c r="W109" s="115"/>
      <c r="X109" s="5"/>
      <c r="Y109" s="12"/>
      <c r="Z109" s="12"/>
      <c r="AA109" s="12"/>
      <c r="AB109" s="12"/>
      <c r="AC109" s="12"/>
      <c r="AD109" s="12"/>
      <c r="AE109" s="12"/>
      <c r="AF109" s="12"/>
      <c r="AG109" s="12"/>
      <c r="AH109" s="12"/>
      <c r="AI109" s="12"/>
    </row>
    <row r="110" spans="1:35" ht="16.5" hidden="1" customHeight="1" x14ac:dyDescent="0.2">
      <c r="A110" s="382"/>
      <c r="B110" s="383"/>
      <c r="C110" s="404"/>
      <c r="D110" s="405"/>
      <c r="E110" s="405"/>
      <c r="F110" s="406"/>
      <c r="G110" s="407"/>
      <c r="H110" s="426" t="s">
        <v>71</v>
      </c>
      <c r="I110" s="427"/>
      <c r="J110" s="427" t="s">
        <v>72</v>
      </c>
      <c r="K110" s="427"/>
      <c r="L110" s="454" t="s">
        <v>91</v>
      </c>
      <c r="M110" s="455"/>
      <c r="N110" s="458" t="s">
        <v>73</v>
      </c>
      <c r="O110" s="459"/>
      <c r="P110" s="459" t="s">
        <v>74</v>
      </c>
      <c r="Q110" s="459"/>
      <c r="R110" s="460" t="s">
        <v>66</v>
      </c>
      <c r="S110" s="461"/>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384"/>
      <c r="B111" s="385"/>
      <c r="C111" s="408"/>
      <c r="D111" s="409"/>
      <c r="E111" s="409"/>
      <c r="F111" s="410"/>
      <c r="G111" s="411"/>
      <c r="H111" s="109" t="s">
        <v>75</v>
      </c>
      <c r="I111" s="258" t="s">
        <v>76</v>
      </c>
      <c r="J111" s="258" t="s">
        <v>75</v>
      </c>
      <c r="K111" s="258" t="s">
        <v>76</v>
      </c>
      <c r="L111" s="456"/>
      <c r="M111" s="457"/>
      <c r="N111" s="110" t="s">
        <v>75</v>
      </c>
      <c r="O111" s="259" t="s">
        <v>76</v>
      </c>
      <c r="P111" s="259" t="s">
        <v>75</v>
      </c>
      <c r="Q111" s="259" t="s">
        <v>76</v>
      </c>
      <c r="R111" s="462"/>
      <c r="S111" s="463"/>
      <c r="T111" s="235"/>
      <c r="U111" s="5"/>
      <c r="V111" s="5"/>
      <c r="W111" s="5"/>
      <c r="X111" s="5"/>
      <c r="Y111" s="12"/>
      <c r="Z111" s="12"/>
      <c r="AA111" s="12"/>
      <c r="AB111" s="12"/>
      <c r="AC111" s="12"/>
      <c r="AD111" s="12"/>
      <c r="AE111" s="12"/>
      <c r="AF111" s="12"/>
      <c r="AG111" s="12"/>
      <c r="AH111" s="12"/>
      <c r="AI111" s="12"/>
    </row>
    <row r="112" spans="1:35" ht="12" hidden="1" customHeight="1" x14ac:dyDescent="0.2">
      <c r="A112" s="388" t="s">
        <v>77</v>
      </c>
      <c r="B112" s="389"/>
      <c r="C112" s="412" t="s">
        <v>78</v>
      </c>
      <c r="D112" s="412"/>
      <c r="E112" s="412"/>
      <c r="F112" s="413"/>
      <c r="G112" s="414"/>
      <c r="H112" s="106">
        <v>18</v>
      </c>
      <c r="I112" s="107">
        <v>0</v>
      </c>
      <c r="J112" s="42">
        <v>23</v>
      </c>
      <c r="K112" s="107">
        <v>0</v>
      </c>
      <c r="L112" s="464">
        <v>0</v>
      </c>
      <c r="M112" s="465"/>
      <c r="N112" s="111">
        <v>5</v>
      </c>
      <c r="O112" s="108">
        <v>0</v>
      </c>
      <c r="P112" s="256">
        <v>2</v>
      </c>
      <c r="Q112" s="108">
        <v>0</v>
      </c>
      <c r="R112" s="464">
        <v>0</v>
      </c>
      <c r="S112" s="465"/>
      <c r="T112" s="236"/>
      <c r="U112" s="5"/>
      <c r="V112" s="5"/>
      <c r="W112" s="5"/>
      <c r="X112" s="5"/>
      <c r="Y112" s="12"/>
      <c r="Z112" s="12"/>
      <c r="AA112" s="12"/>
      <c r="AB112" s="12"/>
      <c r="AC112" s="12"/>
      <c r="AD112" s="12"/>
      <c r="AE112" s="12"/>
      <c r="AF112" s="12"/>
      <c r="AG112" s="12"/>
      <c r="AH112" s="12"/>
      <c r="AI112" s="12"/>
    </row>
    <row r="113" spans="1:35" ht="12" hidden="1" customHeight="1" x14ac:dyDescent="0.2">
      <c r="A113" s="388"/>
      <c r="B113" s="389"/>
      <c r="C113" s="415" t="s">
        <v>79</v>
      </c>
      <c r="D113" s="415"/>
      <c r="E113" s="415"/>
      <c r="F113" s="416"/>
      <c r="G113" s="417"/>
      <c r="H113" s="26">
        <v>2</v>
      </c>
      <c r="I113" s="27">
        <v>0</v>
      </c>
      <c r="J113" s="28">
        <v>2</v>
      </c>
      <c r="K113" s="27">
        <v>0</v>
      </c>
      <c r="L113" s="421"/>
      <c r="M113" s="422"/>
      <c r="N113" s="112">
        <v>0</v>
      </c>
      <c r="O113" s="33">
        <v>0</v>
      </c>
      <c r="P113" s="252">
        <v>0</v>
      </c>
      <c r="Q113" s="34">
        <v>0</v>
      </c>
      <c r="R113" s="421"/>
      <c r="S113" s="422"/>
      <c r="T113" s="236"/>
      <c r="U113" s="5"/>
      <c r="V113" s="5"/>
      <c r="W113" s="5"/>
      <c r="X113" s="5"/>
      <c r="Y113" s="12"/>
      <c r="Z113" s="12"/>
      <c r="AA113" s="12"/>
      <c r="AB113" s="12"/>
      <c r="AC113" s="12"/>
      <c r="AD113" s="12"/>
      <c r="AE113" s="12"/>
      <c r="AF113" s="12"/>
      <c r="AG113" s="12"/>
      <c r="AH113" s="12"/>
      <c r="AI113" s="12"/>
    </row>
    <row r="114" spans="1:35" ht="12" hidden="1" customHeight="1" x14ac:dyDescent="0.2">
      <c r="A114" s="388"/>
      <c r="B114" s="389"/>
      <c r="C114" s="415" t="s">
        <v>80</v>
      </c>
      <c r="D114" s="415"/>
      <c r="E114" s="415"/>
      <c r="F114" s="416"/>
      <c r="G114" s="417"/>
      <c r="H114" s="26">
        <v>3</v>
      </c>
      <c r="I114" s="29">
        <v>0</v>
      </c>
      <c r="J114" s="28">
        <v>4</v>
      </c>
      <c r="K114" s="29">
        <v>0</v>
      </c>
      <c r="L114" s="421"/>
      <c r="M114" s="422"/>
      <c r="N114" s="112">
        <v>1</v>
      </c>
      <c r="O114" s="34">
        <v>0</v>
      </c>
      <c r="P114" s="252">
        <v>0</v>
      </c>
      <c r="Q114" s="34">
        <v>0</v>
      </c>
      <c r="R114" s="421"/>
      <c r="S114" s="422"/>
      <c r="T114" s="236"/>
      <c r="U114" s="5"/>
      <c r="V114" s="5"/>
      <c r="W114" s="5"/>
      <c r="X114" s="5"/>
      <c r="Y114" s="12"/>
      <c r="Z114" s="12"/>
      <c r="AA114" s="12"/>
      <c r="AB114" s="12"/>
      <c r="AC114" s="12"/>
      <c r="AD114" s="12"/>
      <c r="AE114" s="12"/>
      <c r="AF114" s="12"/>
      <c r="AG114" s="12"/>
      <c r="AH114" s="12"/>
      <c r="AI114" s="12"/>
    </row>
    <row r="115" spans="1:35" ht="12" hidden="1" customHeight="1" x14ac:dyDescent="0.2">
      <c r="A115" s="392"/>
      <c r="B115" s="393"/>
      <c r="C115" s="418" t="s">
        <v>81</v>
      </c>
      <c r="D115" s="418"/>
      <c r="E115" s="418"/>
      <c r="F115" s="419"/>
      <c r="G115" s="420"/>
      <c r="H115" s="26">
        <v>2</v>
      </c>
      <c r="I115" s="29">
        <v>0</v>
      </c>
      <c r="J115" s="28">
        <v>2</v>
      </c>
      <c r="K115" s="29">
        <v>0</v>
      </c>
      <c r="L115" s="421"/>
      <c r="M115" s="422"/>
      <c r="N115" s="112">
        <v>0</v>
      </c>
      <c r="O115" s="34">
        <v>0</v>
      </c>
      <c r="P115" s="252">
        <v>0</v>
      </c>
      <c r="Q115" s="34">
        <v>0</v>
      </c>
      <c r="R115" s="421"/>
      <c r="S115" s="422"/>
      <c r="T115" s="236"/>
      <c r="U115" s="5"/>
      <c r="V115" s="5"/>
      <c r="W115" s="5"/>
      <c r="X115" s="5"/>
      <c r="Y115" s="12"/>
      <c r="Z115" s="12"/>
      <c r="AA115" s="12"/>
      <c r="AB115" s="12"/>
      <c r="AC115" s="12"/>
      <c r="AD115" s="12"/>
      <c r="AE115" s="12"/>
      <c r="AF115" s="12"/>
      <c r="AG115" s="12"/>
      <c r="AH115" s="12"/>
      <c r="AI115" s="12"/>
    </row>
    <row r="116" spans="1:35" ht="12" hidden="1" customHeight="1" x14ac:dyDescent="0.2">
      <c r="A116" s="386" t="s">
        <v>82</v>
      </c>
      <c r="B116" s="387"/>
      <c r="C116" s="418" t="s">
        <v>78</v>
      </c>
      <c r="D116" s="418"/>
      <c r="E116" s="418"/>
      <c r="F116" s="419"/>
      <c r="G116" s="420"/>
      <c r="H116" s="26">
        <v>4</v>
      </c>
      <c r="I116" s="29">
        <v>0</v>
      </c>
      <c r="J116" s="28">
        <v>4</v>
      </c>
      <c r="K116" s="29">
        <v>0</v>
      </c>
      <c r="L116" s="421">
        <v>0</v>
      </c>
      <c r="M116" s="422"/>
      <c r="N116" s="112">
        <v>0</v>
      </c>
      <c r="O116" s="34">
        <v>0</v>
      </c>
      <c r="P116" s="252">
        <v>0</v>
      </c>
      <c r="Q116" s="34">
        <v>0</v>
      </c>
      <c r="R116" s="421">
        <v>0</v>
      </c>
      <c r="S116" s="422"/>
      <c r="T116" s="236"/>
      <c r="U116" s="5"/>
      <c r="V116" s="5"/>
      <c r="W116" s="5"/>
      <c r="X116" s="5"/>
      <c r="Y116" s="12"/>
      <c r="Z116" s="12"/>
      <c r="AA116" s="12"/>
      <c r="AB116" s="12"/>
      <c r="AC116" s="12"/>
      <c r="AD116" s="12"/>
      <c r="AE116" s="12"/>
      <c r="AF116" s="12"/>
      <c r="AG116" s="12"/>
      <c r="AH116" s="12"/>
      <c r="AI116" s="12"/>
    </row>
    <row r="117" spans="1:35" ht="12" hidden="1" customHeight="1" x14ac:dyDescent="0.2">
      <c r="A117" s="388"/>
      <c r="B117" s="389"/>
      <c r="C117" s="415" t="s">
        <v>79</v>
      </c>
      <c r="D117" s="415"/>
      <c r="E117" s="415"/>
      <c r="F117" s="416"/>
      <c r="G117" s="417"/>
      <c r="H117" s="26">
        <v>0</v>
      </c>
      <c r="I117" s="27">
        <v>0</v>
      </c>
      <c r="J117" s="28">
        <v>0</v>
      </c>
      <c r="K117" s="27">
        <v>0</v>
      </c>
      <c r="L117" s="421"/>
      <c r="M117" s="422"/>
      <c r="N117" s="112">
        <v>0</v>
      </c>
      <c r="O117" s="33">
        <v>0</v>
      </c>
      <c r="P117" s="252">
        <v>0</v>
      </c>
      <c r="Q117" s="34">
        <v>0</v>
      </c>
      <c r="R117" s="421"/>
      <c r="S117" s="422"/>
      <c r="T117" s="236"/>
      <c r="U117" s="5"/>
      <c r="V117" s="5"/>
      <c r="W117" s="5"/>
      <c r="X117" s="5"/>
      <c r="Y117" s="12"/>
      <c r="Z117" s="12"/>
      <c r="AA117" s="12"/>
      <c r="AB117" s="12"/>
      <c r="AC117" s="12"/>
      <c r="AD117" s="12"/>
      <c r="AE117" s="12"/>
      <c r="AF117" s="12"/>
      <c r="AG117" s="12"/>
      <c r="AH117" s="12"/>
      <c r="AI117" s="12"/>
    </row>
    <row r="118" spans="1:35" ht="12" hidden="1" customHeight="1" x14ac:dyDescent="0.2">
      <c r="A118" s="388"/>
      <c r="B118" s="389"/>
      <c r="C118" s="415" t="s">
        <v>80</v>
      </c>
      <c r="D118" s="415"/>
      <c r="E118" s="415"/>
      <c r="F118" s="416"/>
      <c r="G118" s="417"/>
      <c r="H118" s="26">
        <v>1</v>
      </c>
      <c r="I118" s="29">
        <v>0</v>
      </c>
      <c r="J118" s="28">
        <v>1</v>
      </c>
      <c r="K118" s="29">
        <v>0</v>
      </c>
      <c r="L118" s="421"/>
      <c r="M118" s="422"/>
      <c r="N118" s="112">
        <v>0</v>
      </c>
      <c r="O118" s="34">
        <v>0</v>
      </c>
      <c r="P118" s="252">
        <v>0</v>
      </c>
      <c r="Q118" s="34">
        <v>0</v>
      </c>
      <c r="R118" s="421"/>
      <c r="S118" s="422"/>
      <c r="T118" s="236"/>
      <c r="U118" s="5"/>
      <c r="V118" s="5"/>
      <c r="W118" s="5"/>
      <c r="X118" s="5"/>
      <c r="Y118" s="12"/>
      <c r="Z118" s="12"/>
      <c r="AA118" s="12"/>
      <c r="AB118" s="12"/>
      <c r="AC118" s="12"/>
      <c r="AD118" s="12"/>
      <c r="AE118" s="12"/>
      <c r="AF118" s="12"/>
      <c r="AG118" s="12"/>
      <c r="AH118" s="12"/>
      <c r="AI118" s="12"/>
    </row>
    <row r="119" spans="1:35" ht="12" hidden="1" customHeight="1" x14ac:dyDescent="0.2">
      <c r="A119" s="392"/>
      <c r="B119" s="393"/>
      <c r="C119" s="418" t="s">
        <v>81</v>
      </c>
      <c r="D119" s="418"/>
      <c r="E119" s="418"/>
      <c r="F119" s="419"/>
      <c r="G119" s="420"/>
      <c r="H119" s="26">
        <v>0</v>
      </c>
      <c r="I119" s="29">
        <v>0</v>
      </c>
      <c r="J119" s="28">
        <v>0</v>
      </c>
      <c r="K119" s="29">
        <v>0</v>
      </c>
      <c r="L119" s="421"/>
      <c r="M119" s="422"/>
      <c r="N119" s="112">
        <v>0</v>
      </c>
      <c r="O119" s="34">
        <v>0</v>
      </c>
      <c r="P119" s="252">
        <v>0</v>
      </c>
      <c r="Q119" s="34">
        <v>0</v>
      </c>
      <c r="R119" s="421"/>
      <c r="S119" s="422"/>
      <c r="T119" s="236"/>
      <c r="U119" s="5"/>
      <c r="V119" s="5"/>
      <c r="W119" s="5"/>
      <c r="X119" s="5"/>
      <c r="Y119" s="12"/>
      <c r="Z119" s="12"/>
      <c r="AA119" s="12"/>
      <c r="AB119" s="12"/>
      <c r="AC119" s="12"/>
      <c r="AD119" s="12"/>
      <c r="AE119" s="12"/>
      <c r="AF119" s="12"/>
      <c r="AG119" s="12"/>
      <c r="AH119" s="12"/>
      <c r="AI119" s="12"/>
    </row>
    <row r="120" spans="1:35" ht="12" hidden="1" customHeight="1" x14ac:dyDescent="0.2">
      <c r="A120" s="386" t="s">
        <v>83</v>
      </c>
      <c r="B120" s="387"/>
      <c r="C120" s="418" t="s">
        <v>78</v>
      </c>
      <c r="D120" s="418"/>
      <c r="E120" s="418"/>
      <c r="F120" s="419"/>
      <c r="G120" s="420"/>
      <c r="H120" s="26">
        <v>10</v>
      </c>
      <c r="I120" s="29">
        <v>0</v>
      </c>
      <c r="J120" s="28">
        <v>11</v>
      </c>
      <c r="K120" s="29">
        <v>0</v>
      </c>
      <c r="L120" s="421">
        <v>0</v>
      </c>
      <c r="M120" s="422"/>
      <c r="N120" s="112">
        <v>1</v>
      </c>
      <c r="O120" s="34">
        <v>0</v>
      </c>
      <c r="P120" s="252">
        <v>0</v>
      </c>
      <c r="Q120" s="34">
        <v>0</v>
      </c>
      <c r="R120" s="421">
        <v>0</v>
      </c>
      <c r="S120" s="422"/>
      <c r="T120" s="236"/>
      <c r="U120" s="5"/>
      <c r="V120" s="5"/>
      <c r="W120" s="5"/>
      <c r="X120" s="5"/>
      <c r="Y120" s="12"/>
      <c r="Z120" s="12"/>
      <c r="AA120" s="12"/>
      <c r="AB120" s="12"/>
      <c r="AC120" s="12"/>
      <c r="AD120" s="12"/>
      <c r="AE120" s="12"/>
      <c r="AF120" s="12"/>
      <c r="AG120" s="12"/>
      <c r="AH120" s="12"/>
      <c r="AI120" s="12"/>
    </row>
    <row r="121" spans="1:35" ht="12" hidden="1" customHeight="1" x14ac:dyDescent="0.2">
      <c r="A121" s="388"/>
      <c r="B121" s="389"/>
      <c r="C121" s="415" t="s">
        <v>79</v>
      </c>
      <c r="D121" s="415"/>
      <c r="E121" s="415"/>
      <c r="F121" s="416"/>
      <c r="G121" s="417"/>
      <c r="H121" s="26">
        <v>1</v>
      </c>
      <c r="I121" s="27">
        <v>0</v>
      </c>
      <c r="J121" s="28">
        <v>1</v>
      </c>
      <c r="K121" s="27">
        <v>0</v>
      </c>
      <c r="L121" s="421"/>
      <c r="M121" s="422"/>
      <c r="N121" s="112">
        <v>0</v>
      </c>
      <c r="O121" s="33">
        <v>0</v>
      </c>
      <c r="P121" s="252">
        <v>0</v>
      </c>
      <c r="Q121" s="34">
        <v>0</v>
      </c>
      <c r="R121" s="421"/>
      <c r="S121" s="422"/>
      <c r="T121" s="236"/>
      <c r="U121" s="5"/>
      <c r="V121" s="5"/>
      <c r="W121" s="5"/>
      <c r="X121" s="5"/>
      <c r="Y121" s="12"/>
      <c r="Z121" s="12"/>
      <c r="AA121" s="12"/>
      <c r="AB121" s="12"/>
      <c r="AC121" s="12"/>
      <c r="AD121" s="12"/>
      <c r="AE121" s="12"/>
      <c r="AF121" s="12"/>
      <c r="AG121" s="12"/>
      <c r="AH121" s="12"/>
      <c r="AI121" s="12"/>
    </row>
    <row r="122" spans="1:35" ht="12" hidden="1" customHeight="1" x14ac:dyDescent="0.2">
      <c r="A122" s="392"/>
      <c r="B122" s="393"/>
      <c r="C122" s="415" t="s">
        <v>80</v>
      </c>
      <c r="D122" s="415"/>
      <c r="E122" s="415"/>
      <c r="F122" s="416"/>
      <c r="G122" s="417"/>
      <c r="H122" s="26">
        <v>2</v>
      </c>
      <c r="I122" s="29">
        <v>0</v>
      </c>
      <c r="J122" s="28">
        <v>2</v>
      </c>
      <c r="K122" s="29">
        <v>0</v>
      </c>
      <c r="L122" s="421"/>
      <c r="M122" s="422"/>
      <c r="N122" s="112">
        <v>0</v>
      </c>
      <c r="O122" s="34">
        <v>0</v>
      </c>
      <c r="P122" s="252">
        <v>0</v>
      </c>
      <c r="Q122" s="34">
        <v>0</v>
      </c>
      <c r="R122" s="421"/>
      <c r="S122" s="422"/>
      <c r="T122" s="236"/>
      <c r="U122" s="5"/>
      <c r="V122" s="5"/>
      <c r="W122" s="5"/>
      <c r="X122" s="5"/>
      <c r="Y122" s="12"/>
      <c r="Z122" s="12"/>
      <c r="AA122" s="12"/>
      <c r="AB122" s="12"/>
      <c r="AC122" s="12"/>
      <c r="AD122" s="12"/>
      <c r="AE122" s="12"/>
      <c r="AF122" s="12"/>
      <c r="AG122" s="12"/>
      <c r="AH122" s="12"/>
      <c r="AI122" s="12"/>
    </row>
    <row r="123" spans="1:35" ht="12" hidden="1" customHeight="1" x14ac:dyDescent="0.2">
      <c r="A123" s="386" t="s">
        <v>84</v>
      </c>
      <c r="B123" s="387"/>
      <c r="C123" s="418" t="s">
        <v>78</v>
      </c>
      <c r="D123" s="418"/>
      <c r="E123" s="418"/>
      <c r="F123" s="419"/>
      <c r="G123" s="420"/>
      <c r="H123" s="26">
        <v>0</v>
      </c>
      <c r="I123" s="29">
        <v>0</v>
      </c>
      <c r="J123" s="28">
        <v>0</v>
      </c>
      <c r="K123" s="29">
        <v>0</v>
      </c>
      <c r="L123" s="421">
        <v>0</v>
      </c>
      <c r="M123" s="422"/>
      <c r="N123" s="112">
        <v>0</v>
      </c>
      <c r="O123" s="34">
        <v>0</v>
      </c>
      <c r="P123" s="252">
        <v>0</v>
      </c>
      <c r="Q123" s="34">
        <v>0</v>
      </c>
      <c r="R123" s="421">
        <v>0</v>
      </c>
      <c r="S123" s="422"/>
      <c r="T123" s="236"/>
      <c r="U123" s="5"/>
      <c r="V123" s="5"/>
      <c r="W123" s="5"/>
      <c r="X123" s="5"/>
      <c r="Y123" s="12"/>
      <c r="Z123" s="12"/>
      <c r="AA123" s="12"/>
      <c r="AB123" s="12"/>
      <c r="AC123" s="12"/>
      <c r="AD123" s="12"/>
      <c r="AE123" s="12"/>
      <c r="AF123" s="12"/>
      <c r="AG123" s="12"/>
      <c r="AH123" s="12"/>
      <c r="AI123" s="12"/>
    </row>
    <row r="124" spans="1:35" ht="12" hidden="1" customHeight="1" x14ac:dyDescent="0.2">
      <c r="A124" s="388"/>
      <c r="B124" s="389"/>
      <c r="C124" s="415" t="s">
        <v>79</v>
      </c>
      <c r="D124" s="415"/>
      <c r="E124" s="415"/>
      <c r="F124" s="416"/>
      <c r="G124" s="417"/>
      <c r="H124" s="26">
        <v>0</v>
      </c>
      <c r="I124" s="27">
        <v>0</v>
      </c>
      <c r="J124" s="28">
        <v>0</v>
      </c>
      <c r="K124" s="27">
        <v>0</v>
      </c>
      <c r="L124" s="421"/>
      <c r="M124" s="422"/>
      <c r="N124" s="112">
        <v>0</v>
      </c>
      <c r="O124" s="33">
        <v>0</v>
      </c>
      <c r="P124" s="252">
        <v>0</v>
      </c>
      <c r="Q124" s="34">
        <v>0</v>
      </c>
      <c r="R124" s="421"/>
      <c r="S124" s="422"/>
      <c r="T124" s="236"/>
      <c r="U124" s="5"/>
      <c r="V124" s="5"/>
      <c r="W124" s="5"/>
      <c r="X124" s="5"/>
      <c r="Y124" s="12"/>
      <c r="Z124" s="12"/>
      <c r="AA124" s="12"/>
      <c r="AB124" s="12"/>
      <c r="AC124" s="12"/>
      <c r="AD124" s="12"/>
      <c r="AE124" s="12"/>
      <c r="AF124" s="12"/>
      <c r="AG124" s="12"/>
      <c r="AH124" s="12"/>
      <c r="AI124" s="12"/>
    </row>
    <row r="125" spans="1:35" ht="12" hidden="1" customHeight="1" x14ac:dyDescent="0.2">
      <c r="A125" s="388"/>
      <c r="B125" s="389"/>
      <c r="C125" s="415" t="s">
        <v>80</v>
      </c>
      <c r="D125" s="415"/>
      <c r="E125" s="415"/>
      <c r="F125" s="416"/>
      <c r="G125" s="417"/>
      <c r="H125" s="26">
        <v>0</v>
      </c>
      <c r="I125" s="29">
        <v>0</v>
      </c>
      <c r="J125" s="28">
        <v>0</v>
      </c>
      <c r="K125" s="29">
        <v>0</v>
      </c>
      <c r="L125" s="421"/>
      <c r="M125" s="422"/>
      <c r="N125" s="112">
        <v>0</v>
      </c>
      <c r="O125" s="34">
        <v>0</v>
      </c>
      <c r="P125" s="252">
        <v>0</v>
      </c>
      <c r="Q125" s="34">
        <v>0</v>
      </c>
      <c r="R125" s="421"/>
      <c r="S125" s="422"/>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390"/>
      <c r="B126" s="391"/>
      <c r="C126" s="573" t="s">
        <v>81</v>
      </c>
      <c r="D126" s="573"/>
      <c r="E126" s="573"/>
      <c r="F126" s="574"/>
      <c r="G126" s="575"/>
      <c r="H126" s="30">
        <v>0</v>
      </c>
      <c r="I126" s="31">
        <v>0</v>
      </c>
      <c r="J126" s="32">
        <v>0</v>
      </c>
      <c r="K126" s="31">
        <v>0</v>
      </c>
      <c r="L126" s="576"/>
      <c r="M126" s="577"/>
      <c r="N126" s="113">
        <v>0</v>
      </c>
      <c r="O126" s="35">
        <v>0</v>
      </c>
      <c r="P126" s="253">
        <v>0</v>
      </c>
      <c r="Q126" s="35">
        <v>0</v>
      </c>
      <c r="R126" s="576"/>
      <c r="S126" s="57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mergeCells count="282">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1:AI1"/>
    <mergeCell ref="R2:AG2"/>
    <mergeCell ref="R3:AG5"/>
    <mergeCell ref="R6:AG8"/>
    <mergeCell ref="A2:P2"/>
    <mergeCell ref="A3:P5"/>
    <mergeCell ref="A6:P8"/>
    <mergeCell ref="A9:P10"/>
    <mergeCell ref="A12:P12"/>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31:B31"/>
    <mergeCell ref="A33:B33"/>
    <mergeCell ref="A30:B30"/>
    <mergeCell ref="A62:B62"/>
    <mergeCell ref="A65:B65"/>
    <mergeCell ref="A60:B60"/>
    <mergeCell ref="A63:B63"/>
    <mergeCell ref="A67:B67"/>
    <mergeCell ref="A66:B66"/>
    <mergeCell ref="A56:B57"/>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79:B79"/>
    <mergeCell ref="A80:B80"/>
    <mergeCell ref="A81:B81"/>
    <mergeCell ref="A82:B82"/>
    <mergeCell ref="A83:B83"/>
    <mergeCell ref="A84:B84"/>
    <mergeCell ref="A73:B73"/>
    <mergeCell ref="A75:B75"/>
    <mergeCell ref="A76:B76"/>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I89:J89"/>
    <mergeCell ref="K89:L89"/>
    <mergeCell ref="M89:N89"/>
    <mergeCell ref="O89:P89"/>
    <mergeCell ref="A87:B89"/>
    <mergeCell ref="C88:L88"/>
    <mergeCell ref="C89:F89"/>
    <mergeCell ref="G89:H89"/>
    <mergeCell ref="Q89:R89"/>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A106:B106"/>
    <mergeCell ref="C106:F106"/>
    <mergeCell ref="G106:H106"/>
    <mergeCell ref="I106:J106"/>
    <mergeCell ref="K106:L106"/>
    <mergeCell ref="M106:N106"/>
    <mergeCell ref="A105:B105"/>
    <mergeCell ref="C105:F105"/>
    <mergeCell ref="G105:H105"/>
    <mergeCell ref="I105:J105"/>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lpstr>Sheet2</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2017-10-05T15:20:41Z</dcterms:modified>
</cp:coreProperties>
</file>